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45" windowWidth="15420" windowHeight="4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<sst xmlns="http://schemas.openxmlformats.org/spreadsheetml/2006/main" count="113" uniqueCount="101">
  <si>
    <t>附表一：</t>
  </si>
  <si>
    <t>序号</t>
  </si>
  <si>
    <t>主管部门</t>
  </si>
  <si>
    <t>工程勘察设计</t>
  </si>
  <si>
    <t>施工</t>
  </si>
  <si>
    <t>工程监理</t>
  </si>
  <si>
    <t>工程招标代理</t>
  </si>
  <si>
    <t>申报数</t>
  </si>
  <si>
    <t>通过数</t>
  </si>
  <si>
    <t>通过率%</t>
  </si>
  <si>
    <t>北京市建委</t>
  </si>
  <si>
    <t>北京市规委</t>
  </si>
  <si>
    <t>天津市建委</t>
  </si>
  <si>
    <t>河北省建设厅</t>
  </si>
  <si>
    <t>山西省建设厅</t>
  </si>
  <si>
    <t>内蒙古区建设厅</t>
  </si>
  <si>
    <t>辽宁省建设厅</t>
  </si>
  <si>
    <t>吉林省建设厅</t>
  </si>
  <si>
    <t>黑龙江省建设厅</t>
  </si>
  <si>
    <t>上海市建委</t>
  </si>
  <si>
    <t>江苏省建设厅、建管局　　　　　　　　　</t>
  </si>
  <si>
    <t>浙江省建设厅</t>
  </si>
  <si>
    <t>安徽省建设厅</t>
  </si>
  <si>
    <t>福建省建设厅</t>
  </si>
  <si>
    <t>江西省建设厅</t>
  </si>
  <si>
    <t>山东省建设厅、建管局</t>
  </si>
  <si>
    <t>河南省建设厅</t>
  </si>
  <si>
    <t>湖北省建设厅</t>
  </si>
  <si>
    <t>湖南省建设厅</t>
  </si>
  <si>
    <t>广东省建设厅</t>
  </si>
  <si>
    <t>广西区建设厅</t>
  </si>
  <si>
    <t>海南省建设厅</t>
  </si>
  <si>
    <t>四川省建设厅</t>
  </si>
  <si>
    <t>重庆市建委</t>
  </si>
  <si>
    <t>贵州省建设厅</t>
  </si>
  <si>
    <t>云南省建设厅</t>
  </si>
  <si>
    <t>西藏区建设厅</t>
  </si>
  <si>
    <t>陕西省建设厅</t>
  </si>
  <si>
    <t>甘肃省建设厅</t>
  </si>
  <si>
    <t>青海省建设厅</t>
  </si>
  <si>
    <t>宁夏区建设厅</t>
  </si>
  <si>
    <t>新疆区建设厅</t>
  </si>
  <si>
    <t>交通部</t>
  </si>
  <si>
    <t>信息产业部</t>
  </si>
  <si>
    <t>水利部</t>
  </si>
  <si>
    <t>教育部</t>
  </si>
  <si>
    <t>国家林业局</t>
  </si>
  <si>
    <t>中国核工业建设集团公司　</t>
  </si>
  <si>
    <t>中国航天科工集团公司</t>
  </si>
  <si>
    <t>中国船舶重工集团公司</t>
  </si>
  <si>
    <t>中国兵器工业集团公司</t>
  </si>
  <si>
    <t>中国石油天然气集团公司</t>
  </si>
  <si>
    <t>中国石油化工集团公司</t>
  </si>
  <si>
    <t>国家电网公司</t>
  </si>
  <si>
    <t>中国大唐集团公司</t>
  </si>
  <si>
    <t>中国建筑工程总公司</t>
  </si>
  <si>
    <t>中国中煤能源集团公司</t>
  </si>
  <si>
    <t>中国机械工业集团公司</t>
  </si>
  <si>
    <t>机械科学研究总院</t>
  </si>
  <si>
    <t>中国中钢集团公司</t>
  </si>
  <si>
    <t>中国冶金科工集团公司</t>
  </si>
  <si>
    <t>中国化工集团公司</t>
  </si>
  <si>
    <t>中国化学工程集团公司</t>
  </si>
  <si>
    <t>中国轻工集团公司</t>
  </si>
  <si>
    <t>中国中材集团公司</t>
  </si>
  <si>
    <t>中国建筑材料集团公司</t>
  </si>
  <si>
    <t>中国铁路工程总公司</t>
  </si>
  <si>
    <t>中国铁道建筑总公司</t>
  </si>
  <si>
    <t>中国新兴（集团）总公司</t>
  </si>
  <si>
    <t>中国建筑设计研究院</t>
  </si>
  <si>
    <t>中国电子工程设计院</t>
  </si>
  <si>
    <t>中国电力投资集团公司</t>
  </si>
  <si>
    <t>汇  总</t>
  </si>
  <si>
    <t>一体化</t>
  </si>
  <si>
    <t>中国华电集团公司</t>
  </si>
  <si>
    <t>中国国际工程咨询公司</t>
  </si>
  <si>
    <t>中国机电设备招标中心</t>
  </si>
  <si>
    <t>中国国电集团公司</t>
  </si>
  <si>
    <t>中国核工业集团公司</t>
  </si>
  <si>
    <t>新兴铸管集团有限公司</t>
  </si>
  <si>
    <t>铁道部</t>
  </si>
  <si>
    <t>中国房地产开发集团公司</t>
  </si>
  <si>
    <t>中国东方电气集团公司</t>
  </si>
  <si>
    <t>中国建筑科学研究院</t>
  </si>
  <si>
    <t>中国机械装备集团公司</t>
  </si>
  <si>
    <t>中国葛洲坝集团公司</t>
  </si>
  <si>
    <t>中国通用技术（集团）控股有限责任公司</t>
  </si>
  <si>
    <t>总后基建营房部       工程管理局</t>
  </si>
  <si>
    <t>中国人民武装警察部队  交通指挥部</t>
  </si>
  <si>
    <t>中国航空工业         第二集团公司</t>
  </si>
  <si>
    <t>中国电子信息产业     集团公司</t>
  </si>
  <si>
    <t>中国农业机械化       科学研究院</t>
  </si>
  <si>
    <t>中国有色矿业         集团有限公司</t>
  </si>
  <si>
    <t>中国铁路通信信号      集团公司</t>
  </si>
  <si>
    <t>中国交通建设         集团有限公司</t>
  </si>
  <si>
    <t>中煤国际工程         设计研究总院</t>
  </si>
  <si>
    <t>中国海诚国际         工程投资总院</t>
  </si>
  <si>
    <t>中国冶金地质勘查     工程总局</t>
  </si>
  <si>
    <t>中国水利水电建设     集团公司</t>
  </si>
  <si>
    <t>中国广东核电         集团有限公司</t>
  </si>
  <si>
    <t>2007年1至6月建设工程企业资质受理审查情况汇总表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</si>
</sst>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5.25390625" style="1" customWidth="1"/>
    <col min="2" max="2" width="18.875" style="1" customWidth="1"/>
    <col min="3" max="7" width="7.125" style="1" customWidth="1"/>
    <col min="8" max="8" width="7.125" style="2" customWidth="1"/>
    <col min="9" max="10" width="7.125" style="1" customWidth="1"/>
    <col min="11" max="11" width="7.125" style="2" customWidth="1"/>
    <col min="12" max="13" width="7.125" style="1" customWidth="1"/>
    <col min="14" max="14" width="7.125" style="2" customWidth="1"/>
    <col min="15" max="17" width="7.125" style="1" customWidth="1"/>
    <col min="18" max="16384" width="9.00390625" style="1" customWidth="1"/>
  </cols>
  <sheetData>
    <row r="1" ht="15.75" customHeight="1">
      <c r="A1" s="9" t="s">
        <v>0</v>
      </c>
    </row>
    <row r="2" spans="1:17" ht="18" customHeight="1">
      <c r="A2" s="10" t="s">
        <v>100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4" customFormat="1" ht="15" customHeight="1">
      <c r="A3" s="12" t="s">
        <v>1</v>
      </c>
      <c r="B3" s="14" t="s">
        <v>2</v>
      </c>
      <c r="C3" s="11" t="s">
        <v>3</v>
      </c>
      <c r="D3" s="11"/>
      <c r="E3" s="11"/>
      <c r="F3" s="11" t="s">
        <v>4</v>
      </c>
      <c r="G3" s="11"/>
      <c r="H3" s="11"/>
      <c r="I3" s="11" t="s">
        <v>5</v>
      </c>
      <c r="J3" s="11"/>
      <c r="K3" s="11"/>
      <c r="L3" s="11" t="s">
        <v>6</v>
      </c>
      <c r="M3" s="11"/>
      <c r="N3" s="11"/>
      <c r="O3" s="11" t="s">
        <v>73</v>
      </c>
      <c r="P3" s="11"/>
      <c r="Q3" s="11"/>
    </row>
    <row r="4" spans="1:17" s="4" customFormat="1" ht="18" customHeight="1">
      <c r="A4" s="13"/>
      <c r="B4" s="15"/>
      <c r="C4" s="5" t="s">
        <v>7</v>
      </c>
      <c r="D4" s="5" t="s">
        <v>8</v>
      </c>
      <c r="E4" s="6" t="s">
        <v>9</v>
      </c>
      <c r="F4" s="5" t="s">
        <v>7</v>
      </c>
      <c r="G4" s="5" t="s">
        <v>8</v>
      </c>
      <c r="H4" s="6" t="s">
        <v>9</v>
      </c>
      <c r="I4" s="5" t="s">
        <v>7</v>
      </c>
      <c r="J4" s="5" t="s">
        <v>8</v>
      </c>
      <c r="K4" s="6" t="s">
        <v>9</v>
      </c>
      <c r="L4" s="5" t="s">
        <v>7</v>
      </c>
      <c r="M4" s="5" t="s">
        <v>8</v>
      </c>
      <c r="N4" s="6" t="s">
        <v>9</v>
      </c>
      <c r="O4" s="5" t="s">
        <v>7</v>
      </c>
      <c r="P4" s="5" t="s">
        <v>8</v>
      </c>
      <c r="Q4" s="6" t="s">
        <v>9</v>
      </c>
    </row>
    <row r="5" spans="1:17" ht="26.25" customHeight="1">
      <c r="A5" s="7">
        <v>1</v>
      </c>
      <c r="B5" s="5" t="s">
        <v>10</v>
      </c>
      <c r="C5" s="8"/>
      <c r="D5" s="8"/>
      <c r="E5" s="6"/>
      <c r="F5" s="8">
        <v>39</v>
      </c>
      <c r="G5" s="8">
        <v>34</v>
      </c>
      <c r="H5" s="6">
        <f>G5/F5</f>
        <v>0.8717948717948718</v>
      </c>
      <c r="I5" s="8">
        <v>6</v>
      </c>
      <c r="J5" s="8">
        <v>6</v>
      </c>
      <c r="K5" s="6">
        <f>J5/I5</f>
        <v>1</v>
      </c>
      <c r="L5" s="8">
        <v>40</v>
      </c>
      <c r="M5" s="8">
        <v>39</v>
      </c>
      <c r="N5" s="6">
        <f>M5/L5</f>
        <v>0.975</v>
      </c>
      <c r="O5" s="8"/>
      <c r="P5" s="8"/>
      <c r="Q5" s="6"/>
    </row>
    <row r="6" spans="1:17" ht="26.25" customHeight="1">
      <c r="A6" s="7">
        <v>2</v>
      </c>
      <c r="B6" s="5" t="s">
        <v>11</v>
      </c>
      <c r="C6" s="8">
        <v>109</v>
      </c>
      <c r="D6" s="8">
        <v>79</v>
      </c>
      <c r="E6" s="6">
        <f aca="true" t="shared" si="0" ref="E6:E31">D6/C6</f>
        <v>0.7247706422018348</v>
      </c>
      <c r="F6" s="8"/>
      <c r="G6" s="8"/>
      <c r="H6" s="6"/>
      <c r="I6" s="8"/>
      <c r="J6" s="8"/>
      <c r="K6" s="6"/>
      <c r="L6" s="8"/>
      <c r="M6" s="8"/>
      <c r="N6" s="6"/>
      <c r="O6" s="8"/>
      <c r="P6" s="8"/>
      <c r="Q6" s="6"/>
    </row>
    <row r="7" spans="1:17" ht="26.25" customHeight="1">
      <c r="A7" s="7">
        <v>3</v>
      </c>
      <c r="B7" s="5" t="s">
        <v>12</v>
      </c>
      <c r="C7" s="8">
        <v>36</v>
      </c>
      <c r="D7" s="8">
        <v>33</v>
      </c>
      <c r="E7" s="6">
        <f t="shared" si="0"/>
        <v>0.9166666666666666</v>
      </c>
      <c r="F7" s="8">
        <v>8</v>
      </c>
      <c r="G7" s="8">
        <v>7</v>
      </c>
      <c r="H7" s="6">
        <f aca="true" t="shared" si="1" ref="H7:H34">G7/F7</f>
        <v>0.875</v>
      </c>
      <c r="I7" s="8">
        <v>1</v>
      </c>
      <c r="J7" s="8">
        <v>0</v>
      </c>
      <c r="K7" s="6">
        <f>J7/I7</f>
        <v>0</v>
      </c>
      <c r="L7" s="8">
        <v>12</v>
      </c>
      <c r="M7" s="8">
        <v>10</v>
      </c>
      <c r="N7" s="6">
        <f>M7/L7</f>
        <v>0.8333333333333334</v>
      </c>
      <c r="O7" s="8"/>
      <c r="P7" s="8"/>
      <c r="Q7" s="6"/>
    </row>
    <row r="8" spans="1:17" ht="26.25" customHeight="1">
      <c r="A8" s="7">
        <v>4</v>
      </c>
      <c r="B8" s="5" t="s">
        <v>13</v>
      </c>
      <c r="C8" s="8">
        <v>69</v>
      </c>
      <c r="D8" s="8">
        <v>60</v>
      </c>
      <c r="E8" s="6">
        <f t="shared" si="0"/>
        <v>0.8695652173913043</v>
      </c>
      <c r="F8" s="8">
        <v>21</v>
      </c>
      <c r="G8" s="8">
        <v>16</v>
      </c>
      <c r="H8" s="6">
        <f t="shared" si="1"/>
        <v>0.7619047619047619</v>
      </c>
      <c r="I8" s="8"/>
      <c r="J8" s="8"/>
      <c r="K8" s="6"/>
      <c r="L8" s="8">
        <v>21</v>
      </c>
      <c r="M8" s="8">
        <v>18</v>
      </c>
      <c r="N8" s="6">
        <f>M8/L8</f>
        <v>0.8571428571428571</v>
      </c>
      <c r="O8" s="8"/>
      <c r="P8" s="8"/>
      <c r="Q8" s="6"/>
    </row>
    <row r="9" spans="1:17" ht="26.25" customHeight="1">
      <c r="A9" s="7">
        <v>5</v>
      </c>
      <c r="B9" s="5" t="s">
        <v>14</v>
      </c>
      <c r="C9" s="8">
        <v>62</v>
      </c>
      <c r="D9" s="8">
        <v>49</v>
      </c>
      <c r="E9" s="6">
        <f t="shared" si="0"/>
        <v>0.7903225806451613</v>
      </c>
      <c r="F9" s="8">
        <v>11</v>
      </c>
      <c r="G9" s="8">
        <v>7</v>
      </c>
      <c r="H9" s="6">
        <f t="shared" si="1"/>
        <v>0.6363636363636364</v>
      </c>
      <c r="I9" s="8">
        <v>1</v>
      </c>
      <c r="J9" s="8">
        <v>0</v>
      </c>
      <c r="K9" s="6">
        <f>J9/I9</f>
        <v>0</v>
      </c>
      <c r="L9" s="8">
        <v>8</v>
      </c>
      <c r="M9" s="8">
        <v>8</v>
      </c>
      <c r="N9" s="6">
        <f>M9/L9</f>
        <v>1</v>
      </c>
      <c r="O9" s="8">
        <v>3</v>
      </c>
      <c r="P9" s="8">
        <v>3</v>
      </c>
      <c r="Q9" s="6">
        <f>P9/O9</f>
        <v>1</v>
      </c>
    </row>
    <row r="10" spans="1:17" ht="26.25" customHeight="1">
      <c r="A10" s="7">
        <v>6</v>
      </c>
      <c r="B10" s="5" t="s">
        <v>15</v>
      </c>
      <c r="C10" s="8">
        <v>13</v>
      </c>
      <c r="D10" s="8">
        <v>9</v>
      </c>
      <c r="E10" s="6">
        <f t="shared" si="0"/>
        <v>0.6923076923076923</v>
      </c>
      <c r="F10" s="8">
        <v>5</v>
      </c>
      <c r="G10" s="8">
        <v>4</v>
      </c>
      <c r="H10" s="6">
        <f t="shared" si="1"/>
        <v>0.8</v>
      </c>
      <c r="I10" s="8"/>
      <c r="J10" s="8"/>
      <c r="K10" s="6"/>
      <c r="L10" s="8">
        <v>10</v>
      </c>
      <c r="M10" s="8">
        <v>8</v>
      </c>
      <c r="N10" s="6">
        <f>M10/L10</f>
        <v>0.8</v>
      </c>
      <c r="O10" s="8"/>
      <c r="P10" s="8"/>
      <c r="Q10" s="6"/>
    </row>
    <row r="11" spans="1:17" ht="26.25" customHeight="1">
      <c r="A11" s="7">
        <v>7</v>
      </c>
      <c r="B11" s="5" t="s">
        <v>16</v>
      </c>
      <c r="C11" s="8">
        <v>72</v>
      </c>
      <c r="D11" s="8">
        <v>65</v>
      </c>
      <c r="E11" s="6">
        <f t="shared" si="0"/>
        <v>0.9027777777777778</v>
      </c>
      <c r="F11" s="8">
        <v>18</v>
      </c>
      <c r="G11" s="8">
        <v>8</v>
      </c>
      <c r="H11" s="6">
        <f t="shared" si="1"/>
        <v>0.4444444444444444</v>
      </c>
      <c r="I11" s="8">
        <v>10</v>
      </c>
      <c r="J11" s="8">
        <v>6</v>
      </c>
      <c r="K11" s="6">
        <f aca="true" t="shared" si="2" ref="K11:K30">J11/I11</f>
        <v>0.6</v>
      </c>
      <c r="L11" s="8">
        <v>18</v>
      </c>
      <c r="M11" s="8">
        <v>14</v>
      </c>
      <c r="N11" s="6">
        <f aca="true" t="shared" si="3" ref="N11:N25">M11/L11</f>
        <v>0.7777777777777778</v>
      </c>
      <c r="O11" s="8"/>
      <c r="P11" s="8"/>
      <c r="Q11" s="6"/>
    </row>
    <row r="12" spans="1:17" ht="26.25" customHeight="1">
      <c r="A12" s="7">
        <v>8</v>
      </c>
      <c r="B12" s="5" t="s">
        <v>17</v>
      </c>
      <c r="C12" s="8">
        <v>28</v>
      </c>
      <c r="D12" s="8">
        <v>24</v>
      </c>
      <c r="E12" s="6">
        <f t="shared" si="0"/>
        <v>0.8571428571428571</v>
      </c>
      <c r="F12" s="8">
        <v>10</v>
      </c>
      <c r="G12" s="8">
        <v>8</v>
      </c>
      <c r="H12" s="6">
        <f t="shared" si="1"/>
        <v>0.8</v>
      </c>
      <c r="I12" s="8">
        <v>3</v>
      </c>
      <c r="J12" s="8">
        <v>3</v>
      </c>
      <c r="K12" s="6">
        <f t="shared" si="2"/>
        <v>1</v>
      </c>
      <c r="L12" s="8">
        <v>5</v>
      </c>
      <c r="M12" s="8">
        <v>5</v>
      </c>
      <c r="N12" s="6">
        <f t="shared" si="3"/>
        <v>1</v>
      </c>
      <c r="O12" s="8"/>
      <c r="P12" s="8"/>
      <c r="Q12" s="6"/>
    </row>
    <row r="13" spans="1:17" ht="26.25" customHeight="1">
      <c r="A13" s="7">
        <v>9</v>
      </c>
      <c r="B13" s="5" t="s">
        <v>18</v>
      </c>
      <c r="C13" s="8">
        <v>43</v>
      </c>
      <c r="D13" s="8">
        <v>33</v>
      </c>
      <c r="E13" s="6">
        <f t="shared" si="0"/>
        <v>0.7674418604651163</v>
      </c>
      <c r="F13" s="8">
        <v>5</v>
      </c>
      <c r="G13" s="8">
        <v>4</v>
      </c>
      <c r="H13" s="6">
        <f t="shared" si="1"/>
        <v>0.8</v>
      </c>
      <c r="I13" s="8">
        <v>3</v>
      </c>
      <c r="J13" s="8">
        <v>3</v>
      </c>
      <c r="K13" s="6">
        <f t="shared" si="2"/>
        <v>1</v>
      </c>
      <c r="L13" s="8">
        <v>5</v>
      </c>
      <c r="M13" s="8">
        <v>4</v>
      </c>
      <c r="N13" s="6">
        <f t="shared" si="3"/>
        <v>0.8</v>
      </c>
      <c r="O13" s="8">
        <v>1</v>
      </c>
      <c r="P13" s="8">
        <v>1</v>
      </c>
      <c r="Q13" s="6">
        <f>P13/O13</f>
        <v>1</v>
      </c>
    </row>
    <row r="14" spans="1:17" ht="26.25" customHeight="1">
      <c r="A14" s="7">
        <v>10</v>
      </c>
      <c r="B14" s="5" t="s">
        <v>19</v>
      </c>
      <c r="C14" s="8">
        <v>149</v>
      </c>
      <c r="D14" s="8">
        <v>142</v>
      </c>
      <c r="E14" s="6">
        <f t="shared" si="0"/>
        <v>0.9530201342281879</v>
      </c>
      <c r="F14" s="8">
        <v>20</v>
      </c>
      <c r="G14" s="8">
        <v>18</v>
      </c>
      <c r="H14" s="6">
        <f t="shared" si="1"/>
        <v>0.9</v>
      </c>
      <c r="I14" s="8">
        <v>12</v>
      </c>
      <c r="J14" s="8">
        <v>5</v>
      </c>
      <c r="K14" s="6">
        <f t="shared" si="2"/>
        <v>0.4166666666666667</v>
      </c>
      <c r="L14" s="8">
        <v>27</v>
      </c>
      <c r="M14" s="8">
        <v>27</v>
      </c>
      <c r="N14" s="6">
        <f t="shared" si="3"/>
        <v>1</v>
      </c>
      <c r="O14" s="8"/>
      <c r="P14" s="8"/>
      <c r="Q14" s="6"/>
    </row>
    <row r="15" spans="1:17" ht="26.25" customHeight="1">
      <c r="A15" s="7">
        <v>11</v>
      </c>
      <c r="B15" s="5" t="s">
        <v>20</v>
      </c>
      <c r="C15" s="8">
        <v>145</v>
      </c>
      <c r="D15" s="8">
        <v>125</v>
      </c>
      <c r="E15" s="6">
        <f t="shared" si="0"/>
        <v>0.8620689655172413</v>
      </c>
      <c r="F15" s="8">
        <v>79</v>
      </c>
      <c r="G15" s="8">
        <v>73</v>
      </c>
      <c r="H15" s="6">
        <f t="shared" si="1"/>
        <v>0.9240506329113924</v>
      </c>
      <c r="I15" s="8">
        <v>1</v>
      </c>
      <c r="J15" s="8">
        <v>1</v>
      </c>
      <c r="K15" s="6">
        <f t="shared" si="2"/>
        <v>1</v>
      </c>
      <c r="L15" s="8">
        <v>22</v>
      </c>
      <c r="M15" s="8">
        <v>21</v>
      </c>
      <c r="N15" s="6">
        <f t="shared" si="3"/>
        <v>0.9545454545454546</v>
      </c>
      <c r="O15" s="8"/>
      <c r="P15" s="8"/>
      <c r="Q15" s="6"/>
    </row>
    <row r="16" spans="1:17" ht="26.25" customHeight="1">
      <c r="A16" s="7">
        <v>12</v>
      </c>
      <c r="B16" s="5" t="s">
        <v>21</v>
      </c>
      <c r="C16" s="8">
        <v>94</v>
      </c>
      <c r="D16" s="8">
        <v>71</v>
      </c>
      <c r="E16" s="6">
        <f t="shared" si="0"/>
        <v>0.7553191489361702</v>
      </c>
      <c r="F16" s="8">
        <v>55</v>
      </c>
      <c r="G16" s="8">
        <v>48</v>
      </c>
      <c r="H16" s="6">
        <f t="shared" si="1"/>
        <v>0.8727272727272727</v>
      </c>
      <c r="I16" s="8">
        <v>16</v>
      </c>
      <c r="J16" s="8">
        <v>9</v>
      </c>
      <c r="K16" s="6">
        <f t="shared" si="2"/>
        <v>0.5625</v>
      </c>
      <c r="L16" s="8">
        <v>33</v>
      </c>
      <c r="M16" s="8">
        <v>29</v>
      </c>
      <c r="N16" s="6">
        <f t="shared" si="3"/>
        <v>0.8787878787878788</v>
      </c>
      <c r="O16" s="8">
        <v>13</v>
      </c>
      <c r="P16" s="8">
        <v>10</v>
      </c>
      <c r="Q16" s="6">
        <f>P16/O16</f>
        <v>0.7692307692307693</v>
      </c>
    </row>
    <row r="17" spans="1:17" ht="26.25" customHeight="1">
      <c r="A17" s="7">
        <v>13</v>
      </c>
      <c r="B17" s="5" t="s">
        <v>22</v>
      </c>
      <c r="C17" s="8">
        <v>49</v>
      </c>
      <c r="D17" s="8">
        <v>34</v>
      </c>
      <c r="E17" s="6">
        <f t="shared" si="0"/>
        <v>0.6938775510204082</v>
      </c>
      <c r="F17" s="8">
        <v>15</v>
      </c>
      <c r="G17" s="8">
        <v>12</v>
      </c>
      <c r="H17" s="6">
        <f t="shared" si="1"/>
        <v>0.8</v>
      </c>
      <c r="I17" s="8">
        <v>2</v>
      </c>
      <c r="J17" s="8">
        <v>1</v>
      </c>
      <c r="K17" s="6">
        <f t="shared" si="2"/>
        <v>0.5</v>
      </c>
      <c r="L17" s="8">
        <v>8</v>
      </c>
      <c r="M17" s="8">
        <v>8</v>
      </c>
      <c r="N17" s="6">
        <f t="shared" si="3"/>
        <v>1</v>
      </c>
      <c r="O17" s="8">
        <v>15</v>
      </c>
      <c r="P17" s="8">
        <v>7</v>
      </c>
      <c r="Q17" s="6">
        <f>P17/O17</f>
        <v>0.4666666666666667</v>
      </c>
    </row>
    <row r="18" spans="1:17" ht="26.25" customHeight="1">
      <c r="A18" s="7">
        <v>14</v>
      </c>
      <c r="B18" s="5" t="s">
        <v>23</v>
      </c>
      <c r="C18" s="8">
        <v>49</v>
      </c>
      <c r="D18" s="8">
        <v>43</v>
      </c>
      <c r="E18" s="6">
        <f t="shared" si="0"/>
        <v>0.8775510204081632</v>
      </c>
      <c r="F18" s="8">
        <v>8</v>
      </c>
      <c r="G18" s="8">
        <v>7</v>
      </c>
      <c r="H18" s="6">
        <f t="shared" si="1"/>
        <v>0.875</v>
      </c>
      <c r="I18" s="8">
        <v>4</v>
      </c>
      <c r="J18" s="8">
        <v>4</v>
      </c>
      <c r="K18" s="6">
        <f t="shared" si="2"/>
        <v>1</v>
      </c>
      <c r="L18" s="8">
        <v>28</v>
      </c>
      <c r="M18" s="8">
        <v>27</v>
      </c>
      <c r="N18" s="6">
        <f t="shared" si="3"/>
        <v>0.9642857142857143</v>
      </c>
      <c r="O18" s="8">
        <v>2</v>
      </c>
      <c r="P18" s="8">
        <v>2</v>
      </c>
      <c r="Q18" s="6">
        <f>P18/O18</f>
        <v>1</v>
      </c>
    </row>
    <row r="19" spans="1:17" ht="26.25" customHeight="1">
      <c r="A19" s="7">
        <v>15</v>
      </c>
      <c r="B19" s="5" t="s">
        <v>24</v>
      </c>
      <c r="C19" s="8">
        <v>15</v>
      </c>
      <c r="D19" s="8">
        <v>7</v>
      </c>
      <c r="E19" s="6">
        <f t="shared" si="0"/>
        <v>0.4666666666666667</v>
      </c>
      <c r="F19" s="8">
        <v>6</v>
      </c>
      <c r="G19" s="8">
        <v>6</v>
      </c>
      <c r="H19" s="6">
        <f t="shared" si="1"/>
        <v>1</v>
      </c>
      <c r="I19" s="8">
        <v>3</v>
      </c>
      <c r="J19" s="8">
        <v>1</v>
      </c>
      <c r="K19" s="6">
        <f t="shared" si="2"/>
        <v>0.3333333333333333</v>
      </c>
      <c r="L19" s="8">
        <v>7</v>
      </c>
      <c r="M19" s="8">
        <v>6</v>
      </c>
      <c r="N19" s="6">
        <f t="shared" si="3"/>
        <v>0.8571428571428571</v>
      </c>
      <c r="O19" s="8"/>
      <c r="P19" s="8"/>
      <c r="Q19" s="6"/>
    </row>
    <row r="20" spans="1:17" ht="26.25" customHeight="1">
      <c r="A20" s="7">
        <v>16</v>
      </c>
      <c r="B20" s="5" t="s">
        <v>25</v>
      </c>
      <c r="C20" s="8">
        <v>94</v>
      </c>
      <c r="D20" s="8">
        <v>65</v>
      </c>
      <c r="E20" s="6">
        <f t="shared" si="0"/>
        <v>0.6914893617021277</v>
      </c>
      <c r="F20" s="8">
        <v>37</v>
      </c>
      <c r="G20" s="8">
        <v>31</v>
      </c>
      <c r="H20" s="6">
        <f t="shared" si="1"/>
        <v>0.8378378378378378</v>
      </c>
      <c r="I20" s="8">
        <v>5</v>
      </c>
      <c r="J20" s="8">
        <v>4</v>
      </c>
      <c r="K20" s="6">
        <f t="shared" si="2"/>
        <v>0.8</v>
      </c>
      <c r="L20" s="8">
        <v>46</v>
      </c>
      <c r="M20" s="8">
        <v>43</v>
      </c>
      <c r="N20" s="6">
        <f t="shared" si="3"/>
        <v>0.9347826086956522</v>
      </c>
      <c r="O20" s="8">
        <v>6</v>
      </c>
      <c r="P20" s="8">
        <v>4</v>
      </c>
      <c r="Q20" s="6">
        <f>P20/O20</f>
        <v>0.6666666666666666</v>
      </c>
    </row>
    <row r="21" spans="1:17" ht="26.25" customHeight="1">
      <c r="A21" s="7">
        <v>17</v>
      </c>
      <c r="B21" s="5" t="s">
        <v>26</v>
      </c>
      <c r="C21" s="8">
        <v>49</v>
      </c>
      <c r="D21" s="8">
        <v>34</v>
      </c>
      <c r="E21" s="6">
        <f t="shared" si="0"/>
        <v>0.6938775510204082</v>
      </c>
      <c r="F21" s="8">
        <v>31</v>
      </c>
      <c r="G21" s="8">
        <v>27</v>
      </c>
      <c r="H21" s="6">
        <f t="shared" si="1"/>
        <v>0.8709677419354839</v>
      </c>
      <c r="I21" s="8">
        <v>2</v>
      </c>
      <c r="J21" s="8">
        <v>2</v>
      </c>
      <c r="K21" s="6">
        <f t="shared" si="2"/>
        <v>1</v>
      </c>
      <c r="L21" s="8">
        <v>22</v>
      </c>
      <c r="M21" s="8">
        <v>17</v>
      </c>
      <c r="N21" s="6">
        <f t="shared" si="3"/>
        <v>0.7727272727272727</v>
      </c>
      <c r="O21" s="8">
        <v>3</v>
      </c>
      <c r="P21" s="8">
        <v>3</v>
      </c>
      <c r="Q21" s="6">
        <f>P21/O21</f>
        <v>1</v>
      </c>
    </row>
    <row r="22" spans="1:17" ht="26.25" customHeight="1">
      <c r="A22" s="7">
        <v>18</v>
      </c>
      <c r="B22" s="5" t="s">
        <v>27</v>
      </c>
      <c r="C22" s="8">
        <v>85</v>
      </c>
      <c r="D22" s="8">
        <v>67</v>
      </c>
      <c r="E22" s="6">
        <f t="shared" si="0"/>
        <v>0.788235294117647</v>
      </c>
      <c r="F22" s="8">
        <v>14</v>
      </c>
      <c r="G22" s="8">
        <v>14</v>
      </c>
      <c r="H22" s="6">
        <f t="shared" si="1"/>
        <v>1</v>
      </c>
      <c r="I22" s="8">
        <v>1</v>
      </c>
      <c r="J22" s="8">
        <v>1</v>
      </c>
      <c r="K22" s="6">
        <f t="shared" si="2"/>
        <v>1</v>
      </c>
      <c r="L22" s="8">
        <v>17</v>
      </c>
      <c r="M22" s="8">
        <v>13</v>
      </c>
      <c r="N22" s="6">
        <f t="shared" si="3"/>
        <v>0.7647058823529411</v>
      </c>
      <c r="O22" s="8"/>
      <c r="P22" s="8"/>
      <c r="Q22" s="6"/>
    </row>
    <row r="23" spans="1:17" ht="26.25" customHeight="1">
      <c r="A23" s="7">
        <v>19</v>
      </c>
      <c r="B23" s="5" t="s">
        <v>28</v>
      </c>
      <c r="C23" s="8">
        <v>55</v>
      </c>
      <c r="D23" s="8">
        <v>41</v>
      </c>
      <c r="E23" s="6">
        <f t="shared" si="0"/>
        <v>0.7454545454545455</v>
      </c>
      <c r="F23" s="8">
        <v>21</v>
      </c>
      <c r="G23" s="8">
        <v>17</v>
      </c>
      <c r="H23" s="6">
        <f t="shared" si="1"/>
        <v>0.8095238095238095</v>
      </c>
      <c r="I23" s="8">
        <v>4</v>
      </c>
      <c r="J23" s="8">
        <v>3</v>
      </c>
      <c r="K23" s="6">
        <f t="shared" si="2"/>
        <v>0.75</v>
      </c>
      <c r="L23" s="8">
        <v>12</v>
      </c>
      <c r="M23" s="8">
        <v>12</v>
      </c>
      <c r="N23" s="6">
        <f t="shared" si="3"/>
        <v>1</v>
      </c>
      <c r="O23" s="8">
        <v>1</v>
      </c>
      <c r="P23" s="8">
        <v>1</v>
      </c>
      <c r="Q23" s="6">
        <f>P23/O23</f>
        <v>1</v>
      </c>
    </row>
    <row r="24" spans="1:17" ht="26.25" customHeight="1">
      <c r="A24" s="7">
        <v>20</v>
      </c>
      <c r="B24" s="5" t="s">
        <v>29</v>
      </c>
      <c r="C24" s="8">
        <v>207</v>
      </c>
      <c r="D24" s="8">
        <v>140</v>
      </c>
      <c r="E24" s="6">
        <f t="shared" si="0"/>
        <v>0.6763285024154589</v>
      </c>
      <c r="F24" s="8">
        <v>45</v>
      </c>
      <c r="G24" s="8">
        <v>36</v>
      </c>
      <c r="H24" s="6">
        <f t="shared" si="1"/>
        <v>0.8</v>
      </c>
      <c r="I24" s="8">
        <v>9</v>
      </c>
      <c r="J24" s="8">
        <v>5</v>
      </c>
      <c r="K24" s="6">
        <f t="shared" si="2"/>
        <v>0.5555555555555556</v>
      </c>
      <c r="L24" s="8">
        <v>44</v>
      </c>
      <c r="M24" s="8">
        <v>35</v>
      </c>
      <c r="N24" s="6">
        <f t="shared" si="3"/>
        <v>0.7954545454545454</v>
      </c>
      <c r="O24" s="8">
        <v>1</v>
      </c>
      <c r="P24" s="8">
        <v>1</v>
      </c>
      <c r="Q24" s="6">
        <f>P24/O24</f>
        <v>1</v>
      </c>
    </row>
    <row r="25" spans="1:17" ht="26.25" customHeight="1">
      <c r="A25" s="7">
        <v>21</v>
      </c>
      <c r="B25" s="5" t="s">
        <v>30</v>
      </c>
      <c r="C25" s="8">
        <v>41</v>
      </c>
      <c r="D25" s="8">
        <v>25</v>
      </c>
      <c r="E25" s="6">
        <f t="shared" si="0"/>
        <v>0.6097560975609756</v>
      </c>
      <c r="F25" s="8">
        <v>7</v>
      </c>
      <c r="G25" s="8">
        <v>7</v>
      </c>
      <c r="H25" s="6">
        <f t="shared" si="1"/>
        <v>1</v>
      </c>
      <c r="I25" s="8">
        <v>5</v>
      </c>
      <c r="J25" s="8">
        <v>3</v>
      </c>
      <c r="K25" s="6">
        <f t="shared" si="2"/>
        <v>0.6</v>
      </c>
      <c r="L25" s="8">
        <v>3</v>
      </c>
      <c r="M25" s="8">
        <v>3</v>
      </c>
      <c r="N25" s="6">
        <f t="shared" si="3"/>
        <v>1</v>
      </c>
      <c r="O25" s="8"/>
      <c r="P25" s="8"/>
      <c r="Q25" s="6"/>
    </row>
    <row r="26" spans="1:17" ht="26.25" customHeight="1">
      <c r="A26" s="7">
        <v>22</v>
      </c>
      <c r="B26" s="5" t="s">
        <v>31</v>
      </c>
      <c r="C26" s="8">
        <v>9</v>
      </c>
      <c r="D26" s="8">
        <v>7</v>
      </c>
      <c r="E26" s="6">
        <f t="shared" si="0"/>
        <v>0.7777777777777778</v>
      </c>
      <c r="F26" s="8">
        <v>3</v>
      </c>
      <c r="G26" s="8">
        <v>2</v>
      </c>
      <c r="H26" s="6">
        <f t="shared" si="1"/>
        <v>0.6666666666666666</v>
      </c>
      <c r="I26" s="8"/>
      <c r="J26" s="8"/>
      <c r="K26" s="6"/>
      <c r="L26" s="8"/>
      <c r="M26" s="8"/>
      <c r="N26" s="6"/>
      <c r="O26" s="8"/>
      <c r="P26" s="8"/>
      <c r="Q26" s="6"/>
    </row>
    <row r="27" spans="1:17" ht="26.25" customHeight="1">
      <c r="A27" s="7">
        <v>23</v>
      </c>
      <c r="B27" s="5" t="s">
        <v>32</v>
      </c>
      <c r="C27" s="8">
        <v>81</v>
      </c>
      <c r="D27" s="8">
        <v>69</v>
      </c>
      <c r="E27" s="6">
        <f t="shared" si="0"/>
        <v>0.8518518518518519</v>
      </c>
      <c r="F27" s="8">
        <v>24</v>
      </c>
      <c r="G27" s="8">
        <v>20</v>
      </c>
      <c r="H27" s="6">
        <f t="shared" si="1"/>
        <v>0.8333333333333334</v>
      </c>
      <c r="I27" s="8">
        <v>6</v>
      </c>
      <c r="J27" s="8">
        <v>6</v>
      </c>
      <c r="K27" s="6">
        <f t="shared" si="2"/>
        <v>1</v>
      </c>
      <c r="L27" s="8">
        <v>8</v>
      </c>
      <c r="M27" s="8">
        <v>5</v>
      </c>
      <c r="N27" s="6">
        <f aca="true" t="shared" si="4" ref="N27:N36">M27/L27</f>
        <v>0.625</v>
      </c>
      <c r="O27" s="8"/>
      <c r="P27" s="8"/>
      <c r="Q27" s="6"/>
    </row>
    <row r="28" spans="1:17" ht="26.25" customHeight="1">
      <c r="A28" s="7">
        <v>24</v>
      </c>
      <c r="B28" s="5" t="s">
        <v>33</v>
      </c>
      <c r="C28" s="8">
        <v>44</v>
      </c>
      <c r="D28" s="8">
        <v>39</v>
      </c>
      <c r="E28" s="6">
        <f t="shared" si="0"/>
        <v>0.8863636363636364</v>
      </c>
      <c r="F28" s="8">
        <v>38</v>
      </c>
      <c r="G28" s="8">
        <v>31</v>
      </c>
      <c r="H28" s="6">
        <f t="shared" si="1"/>
        <v>0.8157894736842105</v>
      </c>
      <c r="I28" s="8">
        <v>1</v>
      </c>
      <c r="J28" s="8">
        <v>0</v>
      </c>
      <c r="K28" s="6">
        <f t="shared" si="2"/>
        <v>0</v>
      </c>
      <c r="L28" s="8">
        <v>9</v>
      </c>
      <c r="M28" s="8">
        <v>9</v>
      </c>
      <c r="N28" s="6">
        <f t="shared" si="4"/>
        <v>1</v>
      </c>
      <c r="O28" s="8">
        <v>2</v>
      </c>
      <c r="P28" s="8">
        <v>2</v>
      </c>
      <c r="Q28" s="6">
        <f>P28/O28</f>
        <v>1</v>
      </c>
    </row>
    <row r="29" spans="1:17" ht="26.25" customHeight="1">
      <c r="A29" s="7">
        <v>25</v>
      </c>
      <c r="B29" s="5" t="s">
        <v>34</v>
      </c>
      <c r="C29" s="8">
        <v>12</v>
      </c>
      <c r="D29" s="8">
        <v>8</v>
      </c>
      <c r="E29" s="6">
        <f t="shared" si="0"/>
        <v>0.6666666666666666</v>
      </c>
      <c r="F29" s="8">
        <v>11</v>
      </c>
      <c r="G29" s="8">
        <v>9</v>
      </c>
      <c r="H29" s="6">
        <f t="shared" si="1"/>
        <v>0.8181818181818182</v>
      </c>
      <c r="I29" s="8"/>
      <c r="J29" s="8"/>
      <c r="K29" s="6"/>
      <c r="L29" s="8">
        <v>5</v>
      </c>
      <c r="M29" s="8">
        <v>5</v>
      </c>
      <c r="N29" s="6">
        <f t="shared" si="4"/>
        <v>1</v>
      </c>
      <c r="O29" s="8"/>
      <c r="P29" s="8"/>
      <c r="Q29" s="6"/>
    </row>
    <row r="30" spans="1:17" ht="26.25" customHeight="1">
      <c r="A30" s="7">
        <v>26</v>
      </c>
      <c r="B30" s="5" t="s">
        <v>35</v>
      </c>
      <c r="C30" s="8">
        <v>23</v>
      </c>
      <c r="D30" s="8">
        <v>12</v>
      </c>
      <c r="E30" s="6">
        <f t="shared" si="0"/>
        <v>0.5217391304347826</v>
      </c>
      <c r="F30" s="8">
        <v>11</v>
      </c>
      <c r="G30" s="8">
        <v>10</v>
      </c>
      <c r="H30" s="6">
        <f t="shared" si="1"/>
        <v>0.9090909090909091</v>
      </c>
      <c r="I30" s="8">
        <v>1</v>
      </c>
      <c r="J30" s="8">
        <v>1</v>
      </c>
      <c r="K30" s="6">
        <f t="shared" si="2"/>
        <v>1</v>
      </c>
      <c r="L30" s="8">
        <v>10</v>
      </c>
      <c r="M30" s="8">
        <v>9</v>
      </c>
      <c r="N30" s="6">
        <f t="shared" si="4"/>
        <v>0.9</v>
      </c>
      <c r="O30" s="8"/>
      <c r="P30" s="8"/>
      <c r="Q30" s="6"/>
    </row>
    <row r="31" spans="1:17" ht="26.25" customHeight="1">
      <c r="A31" s="7">
        <v>27</v>
      </c>
      <c r="B31" s="5" t="s">
        <v>36</v>
      </c>
      <c r="C31" s="8">
        <v>1</v>
      </c>
      <c r="D31" s="8">
        <v>1</v>
      </c>
      <c r="E31" s="6">
        <f t="shared" si="0"/>
        <v>1</v>
      </c>
      <c r="F31" s="8">
        <v>1</v>
      </c>
      <c r="G31" s="8">
        <v>0</v>
      </c>
      <c r="H31" s="6">
        <f t="shared" si="1"/>
        <v>0</v>
      </c>
      <c r="I31" s="8"/>
      <c r="J31" s="8"/>
      <c r="K31" s="6"/>
      <c r="L31" s="8">
        <v>2</v>
      </c>
      <c r="M31" s="8">
        <v>2</v>
      </c>
      <c r="N31" s="6">
        <f t="shared" si="4"/>
        <v>1</v>
      </c>
      <c r="O31" s="8"/>
      <c r="P31" s="8"/>
      <c r="Q31" s="6"/>
    </row>
    <row r="32" spans="1:17" ht="26.25" customHeight="1">
      <c r="A32" s="7">
        <v>28</v>
      </c>
      <c r="B32" s="5" t="s">
        <v>37</v>
      </c>
      <c r="C32" s="8">
        <v>65</v>
      </c>
      <c r="D32" s="8">
        <v>44</v>
      </c>
      <c r="E32" s="6">
        <f>D32/C32</f>
        <v>0.676923076923077</v>
      </c>
      <c r="F32" s="8">
        <v>26</v>
      </c>
      <c r="G32" s="8">
        <v>20</v>
      </c>
      <c r="H32" s="6">
        <f t="shared" si="1"/>
        <v>0.7692307692307693</v>
      </c>
      <c r="I32" s="8">
        <v>2</v>
      </c>
      <c r="J32" s="8">
        <v>1</v>
      </c>
      <c r="K32" s="6">
        <f>J32/I32</f>
        <v>0.5</v>
      </c>
      <c r="L32" s="8">
        <v>20</v>
      </c>
      <c r="M32" s="8">
        <v>12</v>
      </c>
      <c r="N32" s="6">
        <f t="shared" si="4"/>
        <v>0.6</v>
      </c>
      <c r="O32" s="8"/>
      <c r="P32" s="8"/>
      <c r="Q32" s="6"/>
    </row>
    <row r="33" spans="1:17" ht="26.25" customHeight="1">
      <c r="A33" s="7">
        <v>29</v>
      </c>
      <c r="B33" s="5" t="s">
        <v>38</v>
      </c>
      <c r="C33" s="8">
        <v>19</v>
      </c>
      <c r="D33" s="8">
        <v>10</v>
      </c>
      <c r="E33" s="6">
        <f>D33/C33</f>
        <v>0.5263157894736842</v>
      </c>
      <c r="F33" s="8">
        <v>11</v>
      </c>
      <c r="G33" s="8">
        <v>7</v>
      </c>
      <c r="H33" s="6">
        <f t="shared" si="1"/>
        <v>0.6363636363636364</v>
      </c>
      <c r="I33" s="8">
        <v>1</v>
      </c>
      <c r="J33" s="8">
        <v>1</v>
      </c>
      <c r="K33" s="6">
        <f>J33/I33</f>
        <v>1</v>
      </c>
      <c r="L33" s="8">
        <v>5</v>
      </c>
      <c r="M33" s="8">
        <v>4</v>
      </c>
      <c r="N33" s="6">
        <f t="shared" si="4"/>
        <v>0.8</v>
      </c>
      <c r="O33" s="8"/>
      <c r="P33" s="8"/>
      <c r="Q33" s="6"/>
    </row>
    <row r="34" spans="1:17" ht="26.25" customHeight="1">
      <c r="A34" s="7">
        <v>30</v>
      </c>
      <c r="B34" s="5" t="s">
        <v>39</v>
      </c>
      <c r="C34" s="8"/>
      <c r="D34" s="8"/>
      <c r="E34" s="6"/>
      <c r="F34" s="8">
        <v>2</v>
      </c>
      <c r="G34" s="8">
        <v>2</v>
      </c>
      <c r="H34" s="6">
        <f t="shared" si="1"/>
        <v>1</v>
      </c>
      <c r="I34" s="8"/>
      <c r="J34" s="8"/>
      <c r="K34" s="6"/>
      <c r="L34" s="8">
        <v>4</v>
      </c>
      <c r="M34" s="8">
        <v>4</v>
      </c>
      <c r="N34" s="6">
        <f t="shared" si="4"/>
        <v>1</v>
      </c>
      <c r="O34" s="8"/>
      <c r="P34" s="8"/>
      <c r="Q34" s="6"/>
    </row>
    <row r="35" spans="1:17" ht="26.25" customHeight="1">
      <c r="A35" s="7">
        <v>31</v>
      </c>
      <c r="B35" s="5" t="s">
        <v>40</v>
      </c>
      <c r="C35" s="8">
        <v>12</v>
      </c>
      <c r="D35" s="8">
        <v>6</v>
      </c>
      <c r="E35" s="6">
        <f aca="true" t="shared" si="5" ref="E35:E43">D35/C35</f>
        <v>0.5</v>
      </c>
      <c r="F35" s="8"/>
      <c r="G35" s="8"/>
      <c r="H35" s="6"/>
      <c r="I35" s="8">
        <v>2</v>
      </c>
      <c r="J35" s="8">
        <v>1</v>
      </c>
      <c r="K35" s="6">
        <f>J35/I35</f>
        <v>0.5</v>
      </c>
      <c r="L35" s="8">
        <v>1</v>
      </c>
      <c r="M35" s="8">
        <v>1</v>
      </c>
      <c r="N35" s="6">
        <f t="shared" si="4"/>
        <v>1</v>
      </c>
      <c r="O35" s="8"/>
      <c r="P35" s="8"/>
      <c r="Q35" s="6"/>
    </row>
    <row r="36" spans="1:17" ht="26.25" customHeight="1">
      <c r="A36" s="7">
        <v>32</v>
      </c>
      <c r="B36" s="5" t="s">
        <v>41</v>
      </c>
      <c r="C36" s="8">
        <v>25</v>
      </c>
      <c r="D36" s="8">
        <v>19</v>
      </c>
      <c r="E36" s="6">
        <f t="shared" si="5"/>
        <v>0.76</v>
      </c>
      <c r="F36" s="8">
        <v>4</v>
      </c>
      <c r="G36" s="8">
        <v>4</v>
      </c>
      <c r="H36" s="6">
        <f>G36/F36</f>
        <v>1</v>
      </c>
      <c r="I36" s="8"/>
      <c r="J36" s="8"/>
      <c r="K36" s="6"/>
      <c r="L36" s="8">
        <v>8</v>
      </c>
      <c r="M36" s="8">
        <v>7</v>
      </c>
      <c r="N36" s="6">
        <f t="shared" si="4"/>
        <v>0.875</v>
      </c>
      <c r="O36" s="8"/>
      <c r="P36" s="8"/>
      <c r="Q36" s="6"/>
    </row>
    <row r="37" spans="1:17" ht="26.25" customHeight="1">
      <c r="A37" s="7">
        <v>33</v>
      </c>
      <c r="B37" s="5" t="s">
        <v>80</v>
      </c>
      <c r="C37" s="8">
        <v>9</v>
      </c>
      <c r="D37" s="8">
        <v>6</v>
      </c>
      <c r="E37" s="6">
        <f>D37/C37</f>
        <v>0.6666666666666666</v>
      </c>
      <c r="F37" s="8"/>
      <c r="G37" s="8"/>
      <c r="H37" s="6"/>
      <c r="I37" s="8"/>
      <c r="J37" s="8"/>
      <c r="K37" s="6"/>
      <c r="L37" s="8"/>
      <c r="M37" s="8"/>
      <c r="N37" s="6"/>
      <c r="O37" s="8"/>
      <c r="P37" s="8"/>
      <c r="Q37" s="6"/>
    </row>
    <row r="38" spans="1:17" ht="26.25" customHeight="1">
      <c r="A38" s="7">
        <v>34</v>
      </c>
      <c r="B38" s="5" t="s">
        <v>42</v>
      </c>
      <c r="C38" s="8">
        <v>2</v>
      </c>
      <c r="D38" s="8">
        <v>2</v>
      </c>
      <c r="E38" s="6">
        <f t="shared" si="5"/>
        <v>1</v>
      </c>
      <c r="F38" s="8"/>
      <c r="G38" s="8"/>
      <c r="H38" s="6"/>
      <c r="I38" s="8"/>
      <c r="J38" s="8"/>
      <c r="K38" s="6"/>
      <c r="L38" s="8"/>
      <c r="M38" s="8"/>
      <c r="N38" s="6"/>
      <c r="O38" s="8"/>
      <c r="P38" s="8"/>
      <c r="Q38" s="6"/>
    </row>
    <row r="39" spans="1:17" ht="26.25" customHeight="1">
      <c r="A39" s="7">
        <v>35</v>
      </c>
      <c r="B39" s="5" t="s">
        <v>44</v>
      </c>
      <c r="C39" s="8">
        <v>4</v>
      </c>
      <c r="D39" s="8">
        <v>3</v>
      </c>
      <c r="E39" s="6">
        <f>D39/C39</f>
        <v>0.75</v>
      </c>
      <c r="F39" s="8">
        <v>5</v>
      </c>
      <c r="G39" s="8">
        <v>4</v>
      </c>
      <c r="H39" s="6">
        <f>G39/F39</f>
        <v>0.8</v>
      </c>
      <c r="I39" s="8"/>
      <c r="J39" s="8"/>
      <c r="K39" s="6"/>
      <c r="L39" s="8">
        <v>2</v>
      </c>
      <c r="M39" s="8">
        <v>2</v>
      </c>
      <c r="N39" s="6">
        <f>M39/L39</f>
        <v>1</v>
      </c>
      <c r="O39" s="8"/>
      <c r="P39" s="8"/>
      <c r="Q39" s="6"/>
    </row>
    <row r="40" spans="1:17" ht="26.25" customHeight="1">
      <c r="A40" s="7">
        <v>36</v>
      </c>
      <c r="B40" s="5" t="s">
        <v>43</v>
      </c>
      <c r="C40" s="8">
        <v>3</v>
      </c>
      <c r="D40" s="8">
        <v>3</v>
      </c>
      <c r="E40" s="6">
        <f t="shared" si="5"/>
        <v>1</v>
      </c>
      <c r="F40" s="8">
        <v>1</v>
      </c>
      <c r="G40" s="8">
        <v>0</v>
      </c>
      <c r="H40" s="6"/>
      <c r="I40" s="8"/>
      <c r="J40" s="8"/>
      <c r="K40" s="6"/>
      <c r="L40" s="8"/>
      <c r="M40" s="8"/>
      <c r="N40" s="6"/>
      <c r="O40" s="8">
        <v>2</v>
      </c>
      <c r="P40" s="8">
        <v>0</v>
      </c>
      <c r="Q40" s="6">
        <f>P40/O40</f>
        <v>0</v>
      </c>
    </row>
    <row r="41" spans="1:17" ht="26.25" customHeight="1">
      <c r="A41" s="7">
        <v>37</v>
      </c>
      <c r="B41" s="5" t="s">
        <v>45</v>
      </c>
      <c r="C41" s="8">
        <v>12</v>
      </c>
      <c r="D41" s="8">
        <v>8</v>
      </c>
      <c r="E41" s="6">
        <f t="shared" si="5"/>
        <v>0.6666666666666666</v>
      </c>
      <c r="F41" s="8"/>
      <c r="G41" s="8"/>
      <c r="H41" s="6"/>
      <c r="I41" s="8"/>
      <c r="J41" s="8"/>
      <c r="K41" s="6"/>
      <c r="L41" s="8"/>
      <c r="M41" s="8"/>
      <c r="N41" s="6"/>
      <c r="O41" s="8"/>
      <c r="P41" s="8"/>
      <c r="Q41" s="6"/>
    </row>
    <row r="42" spans="1:17" ht="26.25" customHeight="1">
      <c r="A42" s="7">
        <v>38</v>
      </c>
      <c r="B42" s="5" t="s">
        <v>46</v>
      </c>
      <c r="C42" s="8">
        <v>1</v>
      </c>
      <c r="D42" s="8">
        <v>0</v>
      </c>
      <c r="E42" s="6">
        <f t="shared" si="5"/>
        <v>0</v>
      </c>
      <c r="F42" s="8"/>
      <c r="G42" s="8"/>
      <c r="H42" s="6"/>
      <c r="I42" s="8"/>
      <c r="J42" s="8"/>
      <c r="K42" s="6"/>
      <c r="L42" s="8"/>
      <c r="M42" s="8"/>
      <c r="N42" s="6"/>
      <c r="O42" s="8"/>
      <c r="P42" s="8"/>
      <c r="Q42" s="6"/>
    </row>
    <row r="43" spans="1:17" ht="26.25" customHeight="1">
      <c r="A43" s="7">
        <v>39</v>
      </c>
      <c r="B43" s="5" t="s">
        <v>87</v>
      </c>
      <c r="C43" s="8">
        <v>7</v>
      </c>
      <c r="D43" s="8">
        <v>4</v>
      </c>
      <c r="E43" s="6">
        <f t="shared" si="5"/>
        <v>0.5714285714285714</v>
      </c>
      <c r="F43" s="8">
        <v>4</v>
      </c>
      <c r="G43" s="8">
        <v>3</v>
      </c>
      <c r="H43" s="6">
        <f>G43/F43</f>
        <v>0.75</v>
      </c>
      <c r="I43" s="8"/>
      <c r="J43" s="8"/>
      <c r="K43" s="6"/>
      <c r="L43" s="8"/>
      <c r="M43" s="8"/>
      <c r="N43" s="6"/>
      <c r="O43" s="8">
        <v>1</v>
      </c>
      <c r="P43" s="8">
        <v>1</v>
      </c>
      <c r="Q43" s="6">
        <f>P43/O43</f>
        <v>1</v>
      </c>
    </row>
    <row r="44" spans="1:17" ht="26.25" customHeight="1">
      <c r="A44" s="7">
        <v>40</v>
      </c>
      <c r="B44" s="5" t="s">
        <v>88</v>
      </c>
      <c r="C44" s="8"/>
      <c r="D44" s="8"/>
      <c r="E44" s="6"/>
      <c r="F44" s="8">
        <v>1</v>
      </c>
      <c r="G44" s="8">
        <v>1</v>
      </c>
      <c r="H44" s="6">
        <f>G44/F44</f>
        <v>1</v>
      </c>
      <c r="I44" s="8"/>
      <c r="J44" s="8"/>
      <c r="K44" s="6"/>
      <c r="L44" s="8"/>
      <c r="M44" s="8"/>
      <c r="N44" s="6"/>
      <c r="O44" s="8"/>
      <c r="P44" s="8"/>
      <c r="Q44" s="6"/>
    </row>
    <row r="45" spans="1:17" ht="26.25" customHeight="1">
      <c r="A45" s="7">
        <v>41</v>
      </c>
      <c r="B45" s="5" t="s">
        <v>78</v>
      </c>
      <c r="C45" s="8">
        <v>6</v>
      </c>
      <c r="D45" s="8">
        <v>6</v>
      </c>
      <c r="E45" s="6">
        <f>D45/C45</f>
        <v>1</v>
      </c>
      <c r="F45" s="8"/>
      <c r="G45" s="8"/>
      <c r="H45" s="6"/>
      <c r="I45" s="8"/>
      <c r="J45" s="8"/>
      <c r="K45" s="6"/>
      <c r="L45" s="8"/>
      <c r="M45" s="8"/>
      <c r="N45" s="6"/>
      <c r="O45" s="8"/>
      <c r="P45" s="8"/>
      <c r="Q45" s="6"/>
    </row>
    <row r="46" spans="1:17" ht="26.25" customHeight="1">
      <c r="A46" s="7">
        <v>42</v>
      </c>
      <c r="B46" s="5" t="s">
        <v>47</v>
      </c>
      <c r="C46" s="8"/>
      <c r="D46" s="8"/>
      <c r="E46" s="6"/>
      <c r="F46" s="8">
        <v>7</v>
      </c>
      <c r="G46" s="8">
        <v>6</v>
      </c>
      <c r="H46" s="6">
        <f>G46/F46</f>
        <v>0.8571428571428571</v>
      </c>
      <c r="I46" s="8"/>
      <c r="J46" s="8"/>
      <c r="K46" s="6"/>
      <c r="L46" s="8">
        <v>1</v>
      </c>
      <c r="M46" s="8">
        <v>1</v>
      </c>
      <c r="N46" s="6">
        <f>M46/L46</f>
        <v>1</v>
      </c>
      <c r="O46" s="8">
        <v>2</v>
      </c>
      <c r="P46" s="8">
        <v>2</v>
      </c>
      <c r="Q46" s="6">
        <f>P46/O46</f>
        <v>1</v>
      </c>
    </row>
    <row r="47" spans="1:17" ht="26.25" customHeight="1">
      <c r="A47" s="7">
        <v>43</v>
      </c>
      <c r="B47" s="5" t="s">
        <v>48</v>
      </c>
      <c r="C47" s="8">
        <v>1</v>
      </c>
      <c r="D47" s="8">
        <v>1</v>
      </c>
      <c r="E47" s="6">
        <f aca="true" t="shared" si="6" ref="E47:E52">D47/C47</f>
        <v>1</v>
      </c>
      <c r="F47" s="8"/>
      <c r="G47" s="8"/>
      <c r="H47" s="6"/>
      <c r="I47" s="8"/>
      <c r="J47" s="8"/>
      <c r="K47" s="6"/>
      <c r="L47" s="8"/>
      <c r="M47" s="8"/>
      <c r="N47" s="6"/>
      <c r="O47" s="8"/>
      <c r="P47" s="8"/>
      <c r="Q47" s="6"/>
    </row>
    <row r="48" spans="1:17" ht="26.25" customHeight="1">
      <c r="A48" s="7">
        <v>44</v>
      </c>
      <c r="B48" s="5" t="s">
        <v>89</v>
      </c>
      <c r="C48" s="8">
        <v>2</v>
      </c>
      <c r="D48" s="8">
        <v>1</v>
      </c>
      <c r="E48" s="6">
        <f t="shared" si="6"/>
        <v>0.5</v>
      </c>
      <c r="F48" s="8"/>
      <c r="G48" s="8"/>
      <c r="H48" s="6"/>
      <c r="I48" s="8"/>
      <c r="J48" s="8"/>
      <c r="K48" s="6"/>
      <c r="L48" s="8"/>
      <c r="M48" s="8"/>
      <c r="N48" s="6"/>
      <c r="O48" s="8"/>
      <c r="P48" s="8"/>
      <c r="Q48" s="6"/>
    </row>
    <row r="49" spans="1:17" ht="26.25" customHeight="1">
      <c r="A49" s="7">
        <v>45</v>
      </c>
      <c r="B49" s="5" t="s">
        <v>49</v>
      </c>
      <c r="C49" s="8">
        <v>1</v>
      </c>
      <c r="D49" s="8">
        <v>1</v>
      </c>
      <c r="E49" s="6">
        <f t="shared" si="6"/>
        <v>1</v>
      </c>
      <c r="F49" s="8"/>
      <c r="G49" s="8"/>
      <c r="H49" s="6"/>
      <c r="I49" s="8"/>
      <c r="J49" s="8"/>
      <c r="K49" s="6"/>
      <c r="L49" s="8">
        <v>1</v>
      </c>
      <c r="M49" s="8">
        <v>1</v>
      </c>
      <c r="N49" s="6">
        <f>M49/L49</f>
        <v>1</v>
      </c>
      <c r="O49" s="8"/>
      <c r="P49" s="8"/>
      <c r="Q49" s="6"/>
    </row>
    <row r="50" spans="1:17" ht="26.25" customHeight="1">
      <c r="A50" s="7">
        <v>46</v>
      </c>
      <c r="B50" s="5" t="s">
        <v>50</v>
      </c>
      <c r="C50" s="8">
        <v>6</v>
      </c>
      <c r="D50" s="8">
        <v>1</v>
      </c>
      <c r="E50" s="6">
        <f t="shared" si="6"/>
        <v>0.16666666666666666</v>
      </c>
      <c r="F50" s="8"/>
      <c r="G50" s="8"/>
      <c r="H50" s="6"/>
      <c r="I50" s="8"/>
      <c r="J50" s="8"/>
      <c r="K50" s="6"/>
      <c r="L50" s="8"/>
      <c r="M50" s="8"/>
      <c r="N50" s="6"/>
      <c r="O50" s="8"/>
      <c r="P50" s="8"/>
      <c r="Q50" s="6"/>
    </row>
    <row r="51" spans="1:17" ht="26.25" customHeight="1">
      <c r="A51" s="7">
        <v>47</v>
      </c>
      <c r="B51" s="5" t="s">
        <v>51</v>
      </c>
      <c r="C51" s="8">
        <v>3</v>
      </c>
      <c r="D51" s="8">
        <v>3</v>
      </c>
      <c r="E51" s="6">
        <f t="shared" si="6"/>
        <v>1</v>
      </c>
      <c r="F51" s="8">
        <v>4</v>
      </c>
      <c r="G51" s="8">
        <v>2</v>
      </c>
      <c r="H51" s="6">
        <f>G51/F51</f>
        <v>0.5</v>
      </c>
      <c r="I51" s="8">
        <v>1</v>
      </c>
      <c r="J51" s="8">
        <v>1</v>
      </c>
      <c r="K51" s="6">
        <f>J51/I51</f>
        <v>1</v>
      </c>
      <c r="L51" s="8">
        <v>1</v>
      </c>
      <c r="M51" s="8">
        <v>1</v>
      </c>
      <c r="N51" s="6">
        <f>M51/L51</f>
        <v>1</v>
      </c>
      <c r="O51" s="8"/>
      <c r="P51" s="8"/>
      <c r="Q51" s="6"/>
    </row>
    <row r="52" spans="1:17" ht="26.25" customHeight="1">
      <c r="A52" s="7">
        <v>48</v>
      </c>
      <c r="B52" s="5" t="s">
        <v>52</v>
      </c>
      <c r="C52" s="8">
        <v>13</v>
      </c>
      <c r="D52" s="8">
        <v>8</v>
      </c>
      <c r="E52" s="6">
        <f t="shared" si="6"/>
        <v>0.6153846153846154</v>
      </c>
      <c r="F52" s="8">
        <v>4</v>
      </c>
      <c r="G52" s="8">
        <v>4</v>
      </c>
      <c r="H52" s="6">
        <f>G52/F52</f>
        <v>1</v>
      </c>
      <c r="I52" s="8"/>
      <c r="J52" s="8"/>
      <c r="K52" s="6"/>
      <c r="L52" s="8"/>
      <c r="M52" s="8"/>
      <c r="N52" s="6"/>
      <c r="O52" s="8"/>
      <c r="P52" s="8"/>
      <c r="Q52" s="6"/>
    </row>
    <row r="53" spans="1:17" ht="26.25" customHeight="1">
      <c r="A53" s="7">
        <v>49</v>
      </c>
      <c r="B53" s="5" t="s">
        <v>53</v>
      </c>
      <c r="C53" s="8"/>
      <c r="D53" s="8"/>
      <c r="E53" s="6"/>
      <c r="F53" s="8">
        <v>8</v>
      </c>
      <c r="G53" s="8">
        <v>5</v>
      </c>
      <c r="H53" s="6">
        <f>G53/F53</f>
        <v>0.625</v>
      </c>
      <c r="I53" s="8"/>
      <c r="J53" s="8"/>
      <c r="K53" s="6"/>
      <c r="L53" s="8"/>
      <c r="M53" s="8"/>
      <c r="N53" s="6"/>
      <c r="O53" s="8"/>
      <c r="P53" s="8"/>
      <c r="Q53" s="6"/>
    </row>
    <row r="54" spans="1:17" ht="26.25" customHeight="1">
      <c r="A54" s="7">
        <v>50</v>
      </c>
      <c r="B54" s="5" t="s">
        <v>54</v>
      </c>
      <c r="C54" s="8">
        <v>2</v>
      </c>
      <c r="D54" s="8">
        <v>2</v>
      </c>
      <c r="E54" s="6">
        <f>D54/C54</f>
        <v>1</v>
      </c>
      <c r="F54" s="8"/>
      <c r="G54" s="8"/>
      <c r="H54" s="6"/>
      <c r="I54" s="8"/>
      <c r="J54" s="8"/>
      <c r="K54" s="6"/>
      <c r="L54" s="8"/>
      <c r="M54" s="8"/>
      <c r="N54" s="6"/>
      <c r="O54" s="8"/>
      <c r="P54" s="8"/>
      <c r="Q54" s="6"/>
    </row>
    <row r="55" spans="1:17" ht="26.25" customHeight="1">
      <c r="A55" s="7">
        <v>51</v>
      </c>
      <c r="B55" s="5" t="s">
        <v>74</v>
      </c>
      <c r="C55" s="8"/>
      <c r="D55" s="8"/>
      <c r="E55" s="6"/>
      <c r="F55" s="8"/>
      <c r="G55" s="8"/>
      <c r="H55" s="6"/>
      <c r="I55" s="8"/>
      <c r="J55" s="8"/>
      <c r="K55" s="6"/>
      <c r="L55" s="8">
        <v>1</v>
      </c>
      <c r="M55" s="8">
        <v>1</v>
      </c>
      <c r="N55" s="6">
        <f>M55/L55</f>
        <v>1</v>
      </c>
      <c r="O55" s="8"/>
      <c r="P55" s="8"/>
      <c r="Q55" s="6"/>
    </row>
    <row r="56" spans="1:17" ht="26.25" customHeight="1">
      <c r="A56" s="7">
        <v>52</v>
      </c>
      <c r="B56" s="5" t="s">
        <v>77</v>
      </c>
      <c r="C56" s="8"/>
      <c r="D56" s="8"/>
      <c r="E56" s="6"/>
      <c r="F56" s="8"/>
      <c r="G56" s="8"/>
      <c r="H56" s="6"/>
      <c r="I56" s="8"/>
      <c r="J56" s="8"/>
      <c r="K56" s="6"/>
      <c r="L56" s="8">
        <v>1</v>
      </c>
      <c r="M56" s="8">
        <v>1</v>
      </c>
      <c r="N56" s="6">
        <f>M56/L56</f>
        <v>1</v>
      </c>
      <c r="O56" s="8"/>
      <c r="P56" s="8"/>
      <c r="Q56" s="6"/>
    </row>
    <row r="57" spans="1:17" ht="26.25" customHeight="1">
      <c r="A57" s="7">
        <v>53</v>
      </c>
      <c r="B57" s="5" t="s">
        <v>71</v>
      </c>
      <c r="C57" s="8"/>
      <c r="D57" s="8"/>
      <c r="E57" s="6"/>
      <c r="F57" s="8"/>
      <c r="G57" s="8"/>
      <c r="H57" s="6"/>
      <c r="I57" s="8">
        <v>1</v>
      </c>
      <c r="J57" s="8">
        <v>1</v>
      </c>
      <c r="K57" s="6"/>
      <c r="L57" s="8"/>
      <c r="M57" s="8"/>
      <c r="N57" s="6"/>
      <c r="O57" s="8"/>
      <c r="P57" s="8"/>
      <c r="Q57" s="6"/>
    </row>
    <row r="58" spans="1:17" ht="26.25" customHeight="1">
      <c r="A58" s="7">
        <v>54</v>
      </c>
      <c r="B58" s="5" t="s">
        <v>90</v>
      </c>
      <c r="C58" s="8">
        <v>2</v>
      </c>
      <c r="D58" s="8">
        <v>1</v>
      </c>
      <c r="E58" s="6">
        <f>D58/C58</f>
        <v>0.5</v>
      </c>
      <c r="F58" s="8"/>
      <c r="G58" s="8"/>
      <c r="H58" s="6"/>
      <c r="I58" s="8"/>
      <c r="J58" s="8"/>
      <c r="K58" s="6"/>
      <c r="L58" s="8"/>
      <c r="M58" s="8"/>
      <c r="N58" s="6"/>
      <c r="O58" s="8"/>
      <c r="P58" s="8"/>
      <c r="Q58" s="6"/>
    </row>
    <row r="59" spans="1:17" ht="26.25" customHeight="1">
      <c r="A59" s="7">
        <v>55</v>
      </c>
      <c r="B59" s="5" t="s">
        <v>82</v>
      </c>
      <c r="C59" s="8">
        <v>1</v>
      </c>
      <c r="D59" s="8">
        <v>1</v>
      </c>
      <c r="E59" s="6">
        <f>D59/C59</f>
        <v>1</v>
      </c>
      <c r="F59" s="8"/>
      <c r="G59" s="8"/>
      <c r="H59" s="6"/>
      <c r="I59" s="8"/>
      <c r="J59" s="8"/>
      <c r="K59" s="6"/>
      <c r="L59" s="8"/>
      <c r="M59" s="8"/>
      <c r="N59" s="6"/>
      <c r="O59" s="8"/>
      <c r="P59" s="8"/>
      <c r="Q59" s="6"/>
    </row>
    <row r="60" spans="1:17" ht="26.25" customHeight="1">
      <c r="A60" s="7">
        <v>56</v>
      </c>
      <c r="B60" s="5" t="s">
        <v>86</v>
      </c>
      <c r="C60" s="8"/>
      <c r="D60" s="8"/>
      <c r="E60" s="6"/>
      <c r="F60" s="8"/>
      <c r="G60" s="8"/>
      <c r="H60" s="6"/>
      <c r="I60" s="8"/>
      <c r="J60" s="8"/>
      <c r="K60" s="6"/>
      <c r="L60" s="8">
        <v>5</v>
      </c>
      <c r="M60" s="8">
        <v>5</v>
      </c>
      <c r="N60" s="6">
        <f>M60/L60</f>
        <v>1</v>
      </c>
      <c r="O60" s="8"/>
      <c r="P60" s="8"/>
      <c r="Q60" s="6"/>
    </row>
    <row r="61" spans="1:17" ht="26.25" customHeight="1">
      <c r="A61" s="7">
        <v>57</v>
      </c>
      <c r="B61" s="5" t="s">
        <v>55</v>
      </c>
      <c r="C61" s="8">
        <v>11</v>
      </c>
      <c r="D61" s="8">
        <v>9</v>
      </c>
      <c r="E61" s="6">
        <f>D61/C61</f>
        <v>0.8181818181818182</v>
      </c>
      <c r="F61" s="8">
        <v>35</v>
      </c>
      <c r="G61" s="8">
        <v>33</v>
      </c>
      <c r="H61" s="6">
        <f>G61/F61</f>
        <v>0.9428571428571428</v>
      </c>
      <c r="I61" s="8"/>
      <c r="J61" s="8"/>
      <c r="K61" s="6"/>
      <c r="L61" s="8"/>
      <c r="M61" s="8"/>
      <c r="N61" s="6"/>
      <c r="O61" s="8"/>
      <c r="P61" s="8"/>
      <c r="Q61" s="6"/>
    </row>
    <row r="62" spans="1:17" ht="26.25" customHeight="1">
      <c r="A62" s="7">
        <v>58</v>
      </c>
      <c r="B62" s="5" t="s">
        <v>75</v>
      </c>
      <c r="C62" s="8"/>
      <c r="D62" s="8"/>
      <c r="E62" s="6"/>
      <c r="F62" s="8"/>
      <c r="G62" s="8"/>
      <c r="H62" s="6"/>
      <c r="I62" s="8"/>
      <c r="J62" s="8"/>
      <c r="K62" s="6"/>
      <c r="L62" s="8">
        <v>2</v>
      </c>
      <c r="M62" s="8">
        <v>2</v>
      </c>
      <c r="N62" s="6">
        <f>M62/L62</f>
        <v>1</v>
      </c>
      <c r="O62" s="8"/>
      <c r="P62" s="8"/>
      <c r="Q62" s="6"/>
    </row>
    <row r="63" spans="1:17" ht="26.25" customHeight="1">
      <c r="A63" s="7">
        <v>59</v>
      </c>
      <c r="B63" s="5" t="s">
        <v>56</v>
      </c>
      <c r="C63" s="8"/>
      <c r="D63" s="8"/>
      <c r="E63" s="6"/>
      <c r="F63" s="8">
        <v>2</v>
      </c>
      <c r="G63" s="8">
        <v>2</v>
      </c>
      <c r="H63" s="6">
        <f>G63/F63</f>
        <v>1</v>
      </c>
      <c r="I63" s="8"/>
      <c r="J63" s="8"/>
      <c r="K63" s="6"/>
      <c r="L63" s="8"/>
      <c r="M63" s="8"/>
      <c r="N63" s="6"/>
      <c r="O63" s="8"/>
      <c r="P63" s="8"/>
      <c r="Q63" s="6"/>
    </row>
    <row r="64" spans="1:17" ht="26.25" customHeight="1">
      <c r="A64" s="7">
        <v>60</v>
      </c>
      <c r="B64" s="5" t="s">
        <v>57</v>
      </c>
      <c r="C64" s="8">
        <v>4</v>
      </c>
      <c r="D64" s="8">
        <v>4</v>
      </c>
      <c r="E64" s="6">
        <f aca="true" t="shared" si="7" ref="E64:E69">D64/C64</f>
        <v>1</v>
      </c>
      <c r="F64" s="8"/>
      <c r="G64" s="8"/>
      <c r="H64" s="6"/>
      <c r="I64" s="8"/>
      <c r="J64" s="8"/>
      <c r="K64" s="6"/>
      <c r="L64" s="8"/>
      <c r="M64" s="8"/>
      <c r="N64" s="6"/>
      <c r="O64" s="8"/>
      <c r="P64" s="8"/>
      <c r="Q64" s="6"/>
    </row>
    <row r="65" spans="1:17" ht="26.25" customHeight="1">
      <c r="A65" s="7">
        <v>61</v>
      </c>
      <c r="B65" s="5" t="s">
        <v>58</v>
      </c>
      <c r="C65" s="8">
        <v>1</v>
      </c>
      <c r="D65" s="8">
        <v>0</v>
      </c>
      <c r="E65" s="6">
        <f t="shared" si="7"/>
        <v>0</v>
      </c>
      <c r="F65" s="8"/>
      <c r="G65" s="8"/>
      <c r="H65" s="6"/>
      <c r="I65" s="8"/>
      <c r="J65" s="8"/>
      <c r="K65" s="6"/>
      <c r="L65" s="8"/>
      <c r="M65" s="8"/>
      <c r="N65" s="6"/>
      <c r="O65" s="8"/>
      <c r="P65" s="8"/>
      <c r="Q65" s="6"/>
    </row>
    <row r="66" spans="1:17" ht="26.25" customHeight="1">
      <c r="A66" s="7">
        <v>62</v>
      </c>
      <c r="B66" s="5" t="s">
        <v>91</v>
      </c>
      <c r="C66" s="8">
        <v>2</v>
      </c>
      <c r="D66" s="8">
        <v>0</v>
      </c>
      <c r="E66" s="6">
        <f t="shared" si="7"/>
        <v>0</v>
      </c>
      <c r="F66" s="8"/>
      <c r="G66" s="8"/>
      <c r="H66" s="6"/>
      <c r="I66" s="8"/>
      <c r="J66" s="8"/>
      <c r="K66" s="6"/>
      <c r="L66" s="8"/>
      <c r="M66" s="8"/>
      <c r="N66" s="6"/>
      <c r="O66" s="8"/>
      <c r="P66" s="8"/>
      <c r="Q66" s="6"/>
    </row>
    <row r="67" spans="1:17" ht="26.25" customHeight="1">
      <c r="A67" s="7">
        <v>63</v>
      </c>
      <c r="B67" s="5" t="s">
        <v>59</v>
      </c>
      <c r="C67" s="8">
        <v>2</v>
      </c>
      <c r="D67" s="8">
        <v>1</v>
      </c>
      <c r="E67" s="6">
        <f t="shared" si="7"/>
        <v>0.5</v>
      </c>
      <c r="F67" s="8"/>
      <c r="G67" s="8"/>
      <c r="H67" s="6"/>
      <c r="I67" s="8"/>
      <c r="J67" s="8"/>
      <c r="K67" s="6"/>
      <c r="L67" s="8"/>
      <c r="M67" s="8"/>
      <c r="N67" s="6"/>
      <c r="O67" s="8"/>
      <c r="P67" s="8"/>
      <c r="Q67" s="6"/>
    </row>
    <row r="68" spans="1:17" ht="26.25" customHeight="1">
      <c r="A68" s="7">
        <v>64</v>
      </c>
      <c r="B68" s="5" t="s">
        <v>60</v>
      </c>
      <c r="C68" s="8">
        <v>3</v>
      </c>
      <c r="D68" s="8">
        <v>3</v>
      </c>
      <c r="E68" s="6">
        <f t="shared" si="7"/>
        <v>1</v>
      </c>
      <c r="F68" s="8">
        <v>6</v>
      </c>
      <c r="G68" s="8">
        <v>6</v>
      </c>
      <c r="H68" s="6">
        <f>G68/F68</f>
        <v>1</v>
      </c>
      <c r="I68" s="8">
        <v>1</v>
      </c>
      <c r="J68" s="8">
        <v>1</v>
      </c>
      <c r="K68" s="6">
        <f>J68/I68</f>
        <v>1</v>
      </c>
      <c r="L68" s="8"/>
      <c r="M68" s="8"/>
      <c r="N68" s="6"/>
      <c r="O68" s="8"/>
      <c r="P68" s="8"/>
      <c r="Q68" s="6"/>
    </row>
    <row r="69" spans="1:17" ht="26.25" customHeight="1">
      <c r="A69" s="7">
        <v>65</v>
      </c>
      <c r="B69" s="5" t="s">
        <v>61</v>
      </c>
      <c r="C69" s="8">
        <v>2</v>
      </c>
      <c r="D69" s="8">
        <v>0</v>
      </c>
      <c r="E69" s="6">
        <f t="shared" si="7"/>
        <v>0</v>
      </c>
      <c r="F69" s="8">
        <v>1</v>
      </c>
      <c r="G69" s="8">
        <v>1</v>
      </c>
      <c r="H69" s="6">
        <f>G69/F69</f>
        <v>1</v>
      </c>
      <c r="I69" s="8"/>
      <c r="J69" s="8"/>
      <c r="K69" s="6"/>
      <c r="L69" s="8"/>
      <c r="M69" s="8"/>
      <c r="N69" s="6"/>
      <c r="O69" s="8"/>
      <c r="P69" s="8"/>
      <c r="Q69" s="6"/>
    </row>
    <row r="70" spans="1:17" ht="26.25" customHeight="1">
      <c r="A70" s="7">
        <v>66</v>
      </c>
      <c r="B70" s="5" t="s">
        <v>62</v>
      </c>
      <c r="C70" s="8"/>
      <c r="D70" s="8"/>
      <c r="E70" s="6"/>
      <c r="F70" s="8">
        <v>1</v>
      </c>
      <c r="G70" s="8">
        <v>1</v>
      </c>
      <c r="H70" s="6">
        <f>G70/F70</f>
        <v>1</v>
      </c>
      <c r="I70" s="8"/>
      <c r="J70" s="8"/>
      <c r="K70" s="6"/>
      <c r="L70" s="8"/>
      <c r="M70" s="8"/>
      <c r="N70" s="6"/>
      <c r="O70" s="8"/>
      <c r="P70" s="8"/>
      <c r="Q70" s="6"/>
    </row>
    <row r="71" spans="1:17" ht="26.25" customHeight="1">
      <c r="A71" s="7">
        <v>67</v>
      </c>
      <c r="B71" s="5" t="s">
        <v>63</v>
      </c>
      <c r="C71" s="8">
        <v>1</v>
      </c>
      <c r="D71" s="8">
        <v>1</v>
      </c>
      <c r="E71" s="6">
        <f>D71/C71</f>
        <v>1</v>
      </c>
      <c r="F71" s="8"/>
      <c r="G71" s="8"/>
      <c r="H71" s="6"/>
      <c r="I71" s="8"/>
      <c r="J71" s="8"/>
      <c r="K71" s="6"/>
      <c r="L71" s="8"/>
      <c r="M71" s="8"/>
      <c r="N71" s="6"/>
      <c r="O71" s="8"/>
      <c r="P71" s="8"/>
      <c r="Q71" s="6"/>
    </row>
    <row r="72" spans="1:17" ht="26.25" customHeight="1">
      <c r="A72" s="7">
        <v>68</v>
      </c>
      <c r="B72" s="5" t="s">
        <v>64</v>
      </c>
      <c r="C72" s="8">
        <v>3</v>
      </c>
      <c r="D72" s="8">
        <v>1</v>
      </c>
      <c r="E72" s="6">
        <f>D72/C72</f>
        <v>0.3333333333333333</v>
      </c>
      <c r="F72" s="8"/>
      <c r="G72" s="8"/>
      <c r="H72" s="6"/>
      <c r="I72" s="8"/>
      <c r="J72" s="8"/>
      <c r="K72" s="6"/>
      <c r="L72" s="8">
        <v>1</v>
      </c>
      <c r="M72" s="8">
        <v>1</v>
      </c>
      <c r="N72" s="6">
        <f>M72/L72</f>
        <v>1</v>
      </c>
      <c r="O72" s="8"/>
      <c r="P72" s="8"/>
      <c r="Q72" s="6"/>
    </row>
    <row r="73" spans="1:17" ht="26.25" customHeight="1">
      <c r="A73" s="7">
        <v>69</v>
      </c>
      <c r="B73" s="5" t="s">
        <v>65</v>
      </c>
      <c r="C73" s="8">
        <v>1</v>
      </c>
      <c r="D73" s="8">
        <v>0</v>
      </c>
      <c r="E73" s="6">
        <f>D73/C73</f>
        <v>0</v>
      </c>
      <c r="F73" s="8"/>
      <c r="G73" s="8"/>
      <c r="H73" s="6"/>
      <c r="I73" s="8"/>
      <c r="J73" s="8"/>
      <c r="K73" s="6"/>
      <c r="L73" s="8"/>
      <c r="M73" s="8"/>
      <c r="N73" s="6"/>
      <c r="O73" s="8"/>
      <c r="P73" s="8"/>
      <c r="Q73" s="6"/>
    </row>
    <row r="74" spans="1:17" ht="26.25" customHeight="1">
      <c r="A74" s="7">
        <v>70</v>
      </c>
      <c r="B74" s="5" t="s">
        <v>92</v>
      </c>
      <c r="C74" s="8"/>
      <c r="D74" s="8"/>
      <c r="E74" s="6"/>
      <c r="F74" s="8">
        <v>1</v>
      </c>
      <c r="G74" s="8">
        <v>1</v>
      </c>
      <c r="H74" s="6">
        <f>G74/F74</f>
        <v>1</v>
      </c>
      <c r="I74" s="8"/>
      <c r="J74" s="8"/>
      <c r="K74" s="6"/>
      <c r="L74" s="8"/>
      <c r="M74" s="8"/>
      <c r="N74" s="6"/>
      <c r="O74" s="8">
        <v>2</v>
      </c>
      <c r="P74" s="8">
        <v>2</v>
      </c>
      <c r="Q74" s="6">
        <f>P74/O74</f>
        <v>1</v>
      </c>
    </row>
    <row r="75" spans="1:17" ht="26.25" customHeight="1">
      <c r="A75" s="7">
        <v>71</v>
      </c>
      <c r="B75" s="5" t="s">
        <v>81</v>
      </c>
      <c r="C75" s="8">
        <v>1</v>
      </c>
      <c r="D75" s="8">
        <v>1</v>
      </c>
      <c r="E75" s="6">
        <f>D75/C75</f>
        <v>1</v>
      </c>
      <c r="F75" s="8"/>
      <c r="G75" s="8"/>
      <c r="H75" s="6"/>
      <c r="I75" s="8"/>
      <c r="J75" s="8"/>
      <c r="K75" s="6"/>
      <c r="L75" s="8"/>
      <c r="M75" s="8"/>
      <c r="N75" s="6"/>
      <c r="O75" s="8"/>
      <c r="P75" s="8"/>
      <c r="Q75" s="6"/>
    </row>
    <row r="76" spans="1:17" ht="26.25" customHeight="1">
      <c r="A76" s="7">
        <v>72</v>
      </c>
      <c r="B76" s="5" t="s">
        <v>83</v>
      </c>
      <c r="C76" s="8">
        <v>3</v>
      </c>
      <c r="D76" s="8">
        <v>1</v>
      </c>
      <c r="E76" s="6">
        <f>D76/C76</f>
        <v>0.3333333333333333</v>
      </c>
      <c r="F76" s="8">
        <v>1</v>
      </c>
      <c r="G76" s="8">
        <v>1</v>
      </c>
      <c r="H76" s="6">
        <f aca="true" t="shared" si="8" ref="H76:H81">G76/F76</f>
        <v>1</v>
      </c>
      <c r="I76" s="8"/>
      <c r="J76" s="8"/>
      <c r="K76" s="6"/>
      <c r="L76" s="8"/>
      <c r="M76" s="8"/>
      <c r="N76" s="6"/>
      <c r="O76" s="8"/>
      <c r="P76" s="8"/>
      <c r="Q76" s="6"/>
    </row>
    <row r="77" spans="1:17" ht="26.25" customHeight="1">
      <c r="A77" s="7">
        <v>73</v>
      </c>
      <c r="B77" s="5" t="s">
        <v>93</v>
      </c>
      <c r="C77" s="8"/>
      <c r="D77" s="8"/>
      <c r="E77" s="6"/>
      <c r="F77" s="8">
        <v>1</v>
      </c>
      <c r="G77" s="8">
        <v>1</v>
      </c>
      <c r="H77" s="6">
        <f t="shared" si="8"/>
        <v>1</v>
      </c>
      <c r="I77" s="8"/>
      <c r="J77" s="8"/>
      <c r="K77" s="6"/>
      <c r="L77" s="8"/>
      <c r="M77" s="8"/>
      <c r="N77" s="6"/>
      <c r="O77" s="8"/>
      <c r="P77" s="8"/>
      <c r="Q77" s="6"/>
    </row>
    <row r="78" spans="1:17" ht="26.25" customHeight="1">
      <c r="A78" s="7">
        <v>74</v>
      </c>
      <c r="B78" s="5" t="s">
        <v>66</v>
      </c>
      <c r="C78" s="8">
        <v>17</v>
      </c>
      <c r="D78" s="8">
        <v>14</v>
      </c>
      <c r="E78" s="6">
        <f>D78/C78</f>
        <v>0.8235294117647058</v>
      </c>
      <c r="F78" s="8">
        <v>24</v>
      </c>
      <c r="G78" s="8">
        <v>21</v>
      </c>
      <c r="H78" s="6">
        <f t="shared" si="8"/>
        <v>0.875</v>
      </c>
      <c r="I78" s="8"/>
      <c r="J78" s="8"/>
      <c r="K78" s="6"/>
      <c r="L78" s="8"/>
      <c r="M78" s="8"/>
      <c r="N78" s="6"/>
      <c r="O78" s="8">
        <v>3</v>
      </c>
      <c r="P78" s="8">
        <v>2</v>
      </c>
      <c r="Q78" s="6">
        <f>P78/O78</f>
        <v>0.6666666666666666</v>
      </c>
    </row>
    <row r="79" spans="1:17" ht="26.25" customHeight="1">
      <c r="A79" s="7">
        <v>75</v>
      </c>
      <c r="B79" s="5" t="s">
        <v>67</v>
      </c>
      <c r="C79" s="8">
        <v>6</v>
      </c>
      <c r="D79" s="8">
        <v>6</v>
      </c>
      <c r="E79" s="6">
        <f>D79/C79</f>
        <v>1</v>
      </c>
      <c r="F79" s="8">
        <v>54</v>
      </c>
      <c r="G79" s="8">
        <v>44</v>
      </c>
      <c r="H79" s="6">
        <f t="shared" si="8"/>
        <v>0.8148148148148148</v>
      </c>
      <c r="I79" s="8"/>
      <c r="J79" s="8"/>
      <c r="K79" s="6"/>
      <c r="L79" s="8"/>
      <c r="M79" s="8"/>
      <c r="N79" s="6"/>
      <c r="O79" s="8">
        <v>3</v>
      </c>
      <c r="P79" s="8">
        <v>1</v>
      </c>
      <c r="Q79" s="6">
        <f>P79/O79</f>
        <v>0.3333333333333333</v>
      </c>
    </row>
    <row r="80" spans="1:17" ht="26.25" customHeight="1">
      <c r="A80" s="7">
        <v>76</v>
      </c>
      <c r="B80" s="5" t="s">
        <v>94</v>
      </c>
      <c r="C80" s="8">
        <v>16</v>
      </c>
      <c r="D80" s="8">
        <v>13</v>
      </c>
      <c r="E80" s="6">
        <f>D80/C80</f>
        <v>0.8125</v>
      </c>
      <c r="F80" s="8">
        <v>5</v>
      </c>
      <c r="G80" s="8">
        <v>5</v>
      </c>
      <c r="H80" s="6">
        <f t="shared" si="8"/>
        <v>1</v>
      </c>
      <c r="I80" s="8"/>
      <c r="J80" s="8"/>
      <c r="K80" s="6"/>
      <c r="L80" s="8"/>
      <c r="M80" s="8"/>
      <c r="N80" s="6"/>
      <c r="O80" s="8"/>
      <c r="P80" s="8"/>
      <c r="Q80" s="6"/>
    </row>
    <row r="81" spans="1:17" ht="26.25" customHeight="1">
      <c r="A81" s="7">
        <v>77</v>
      </c>
      <c r="B81" s="5" t="s">
        <v>68</v>
      </c>
      <c r="C81" s="8"/>
      <c r="D81" s="8"/>
      <c r="E81" s="6"/>
      <c r="F81" s="8">
        <v>1</v>
      </c>
      <c r="G81" s="8">
        <v>1</v>
      </c>
      <c r="H81" s="6">
        <f t="shared" si="8"/>
        <v>1</v>
      </c>
      <c r="I81" s="8"/>
      <c r="J81" s="8"/>
      <c r="K81" s="6"/>
      <c r="L81" s="8"/>
      <c r="M81" s="8"/>
      <c r="N81" s="6"/>
      <c r="O81" s="8"/>
      <c r="P81" s="8"/>
      <c r="Q81" s="6"/>
    </row>
    <row r="82" spans="1:17" ht="26.25" customHeight="1">
      <c r="A82" s="7">
        <v>78</v>
      </c>
      <c r="B82" s="5" t="s">
        <v>69</v>
      </c>
      <c r="C82" s="8">
        <v>3</v>
      </c>
      <c r="D82" s="8">
        <v>3</v>
      </c>
      <c r="E82" s="6">
        <f aca="true" t="shared" si="9" ref="E82:E89">D82/C82</f>
        <v>1</v>
      </c>
      <c r="F82" s="8"/>
      <c r="G82" s="8"/>
      <c r="H82" s="6"/>
      <c r="I82" s="8"/>
      <c r="J82" s="8"/>
      <c r="K82" s="6"/>
      <c r="L82" s="8">
        <v>1</v>
      </c>
      <c r="M82" s="8">
        <v>1</v>
      </c>
      <c r="N82" s="6">
        <f>M82/L82</f>
        <v>1</v>
      </c>
      <c r="O82" s="8"/>
      <c r="P82" s="8"/>
      <c r="Q82" s="6"/>
    </row>
    <row r="83" spans="1:17" ht="26.25" customHeight="1">
      <c r="A83" s="7">
        <v>79</v>
      </c>
      <c r="B83" s="5" t="s">
        <v>70</v>
      </c>
      <c r="C83" s="8">
        <v>3</v>
      </c>
      <c r="D83" s="8">
        <v>3</v>
      </c>
      <c r="E83" s="6">
        <f t="shared" si="9"/>
        <v>1</v>
      </c>
      <c r="F83" s="8">
        <v>1</v>
      </c>
      <c r="G83" s="8">
        <v>1</v>
      </c>
      <c r="H83" s="6"/>
      <c r="I83" s="8"/>
      <c r="J83" s="8"/>
      <c r="K83" s="6"/>
      <c r="L83" s="8"/>
      <c r="M83" s="8"/>
      <c r="N83" s="6"/>
      <c r="O83" s="8"/>
      <c r="P83" s="8"/>
      <c r="Q83" s="6"/>
    </row>
    <row r="84" spans="1:17" ht="26.25" customHeight="1">
      <c r="A84" s="7">
        <v>80</v>
      </c>
      <c r="B84" s="5" t="s">
        <v>95</v>
      </c>
      <c r="C84" s="8">
        <v>3</v>
      </c>
      <c r="D84" s="8">
        <v>3</v>
      </c>
      <c r="E84" s="6">
        <f t="shared" si="9"/>
        <v>1</v>
      </c>
      <c r="F84" s="8"/>
      <c r="G84" s="8"/>
      <c r="H84" s="6"/>
      <c r="I84" s="8"/>
      <c r="J84" s="8"/>
      <c r="K84" s="6"/>
      <c r="L84" s="8"/>
      <c r="M84" s="8"/>
      <c r="N84" s="6"/>
      <c r="O84" s="8"/>
      <c r="P84" s="8"/>
      <c r="Q84" s="6"/>
    </row>
    <row r="85" spans="1:17" ht="26.25" customHeight="1">
      <c r="A85" s="7">
        <v>81</v>
      </c>
      <c r="B85" s="5" t="s">
        <v>96</v>
      </c>
      <c r="C85" s="8">
        <v>2</v>
      </c>
      <c r="D85" s="8">
        <v>1</v>
      </c>
      <c r="E85" s="6">
        <f t="shared" si="9"/>
        <v>0.5</v>
      </c>
      <c r="F85" s="8"/>
      <c r="G85" s="8"/>
      <c r="H85" s="6"/>
      <c r="I85" s="8"/>
      <c r="J85" s="8"/>
      <c r="K85" s="6"/>
      <c r="L85" s="8"/>
      <c r="M85" s="8"/>
      <c r="N85" s="6"/>
      <c r="O85" s="8"/>
      <c r="P85" s="8"/>
      <c r="Q85" s="6"/>
    </row>
    <row r="86" spans="1:17" ht="26.25" customHeight="1">
      <c r="A86" s="7">
        <v>82</v>
      </c>
      <c r="B86" s="5" t="s">
        <v>97</v>
      </c>
      <c r="C86" s="8">
        <v>1</v>
      </c>
      <c r="D86" s="8">
        <v>1</v>
      </c>
      <c r="E86" s="6">
        <f t="shared" si="9"/>
        <v>1</v>
      </c>
      <c r="F86" s="8"/>
      <c r="G86" s="8"/>
      <c r="H86" s="6"/>
      <c r="I86" s="8"/>
      <c r="J86" s="8"/>
      <c r="K86" s="6"/>
      <c r="L86" s="8"/>
      <c r="M86" s="8"/>
      <c r="N86" s="6"/>
      <c r="O86" s="8"/>
      <c r="P86" s="8"/>
      <c r="Q86" s="6"/>
    </row>
    <row r="87" spans="1:17" ht="26.25" customHeight="1">
      <c r="A87" s="7">
        <v>83</v>
      </c>
      <c r="B87" s="5" t="s">
        <v>79</v>
      </c>
      <c r="C87" s="8">
        <v>1</v>
      </c>
      <c r="D87" s="8">
        <v>1</v>
      </c>
      <c r="E87" s="6">
        <f t="shared" si="9"/>
        <v>1</v>
      </c>
      <c r="F87" s="8"/>
      <c r="G87" s="8"/>
      <c r="H87" s="6"/>
      <c r="I87" s="8"/>
      <c r="J87" s="8"/>
      <c r="K87" s="6"/>
      <c r="L87" s="8"/>
      <c r="M87" s="8"/>
      <c r="N87" s="6"/>
      <c r="O87" s="8"/>
      <c r="P87" s="8"/>
      <c r="Q87" s="6"/>
    </row>
    <row r="88" spans="1:17" ht="26.25" customHeight="1">
      <c r="A88" s="7">
        <v>84</v>
      </c>
      <c r="B88" s="5" t="s">
        <v>98</v>
      </c>
      <c r="C88" s="8">
        <v>1</v>
      </c>
      <c r="D88" s="8">
        <v>0</v>
      </c>
      <c r="E88" s="6">
        <f t="shared" si="9"/>
        <v>0</v>
      </c>
      <c r="F88" s="8">
        <v>4</v>
      </c>
      <c r="G88" s="8">
        <v>2</v>
      </c>
      <c r="H88" s="6">
        <f>G88/F88</f>
        <v>0.5</v>
      </c>
      <c r="I88" s="8"/>
      <c r="J88" s="8"/>
      <c r="K88" s="6"/>
      <c r="L88" s="8"/>
      <c r="M88" s="8"/>
      <c r="N88" s="6"/>
      <c r="O88" s="8"/>
      <c r="P88" s="8"/>
      <c r="Q88" s="6"/>
    </row>
    <row r="89" spans="1:17" ht="26.25" customHeight="1">
      <c r="A89" s="7">
        <v>85</v>
      </c>
      <c r="B89" s="5" t="s">
        <v>99</v>
      </c>
      <c r="C89" s="8">
        <v>1</v>
      </c>
      <c r="D89" s="8">
        <v>1</v>
      </c>
      <c r="E89" s="6">
        <f t="shared" si="9"/>
        <v>1</v>
      </c>
      <c r="F89" s="8"/>
      <c r="G89" s="8"/>
      <c r="H89" s="6"/>
      <c r="I89" s="8"/>
      <c r="J89" s="8"/>
      <c r="K89" s="6"/>
      <c r="L89" s="8"/>
      <c r="M89" s="8"/>
      <c r="N89" s="6"/>
      <c r="O89" s="8"/>
      <c r="P89" s="8"/>
      <c r="Q89" s="6"/>
    </row>
    <row r="90" spans="1:17" ht="26.25" customHeight="1">
      <c r="A90" s="7">
        <v>86</v>
      </c>
      <c r="B90" s="5" t="s">
        <v>85</v>
      </c>
      <c r="C90" s="8"/>
      <c r="D90" s="8"/>
      <c r="E90" s="6"/>
      <c r="F90" s="8">
        <v>3</v>
      </c>
      <c r="G90" s="8">
        <v>1</v>
      </c>
      <c r="H90" s="6">
        <f>G90/F90</f>
        <v>0.3333333333333333</v>
      </c>
      <c r="I90" s="8"/>
      <c r="J90" s="8"/>
      <c r="K90" s="6"/>
      <c r="L90" s="8"/>
      <c r="M90" s="8"/>
      <c r="N90" s="6"/>
      <c r="O90" s="8"/>
      <c r="P90" s="8"/>
      <c r="Q90" s="6"/>
    </row>
    <row r="91" spans="1:17" ht="26.25" customHeight="1">
      <c r="A91" s="7">
        <v>87</v>
      </c>
      <c r="B91" s="5" t="s">
        <v>84</v>
      </c>
      <c r="C91" s="8"/>
      <c r="D91" s="8"/>
      <c r="E91" s="6"/>
      <c r="F91" s="8">
        <v>1</v>
      </c>
      <c r="G91" s="8">
        <v>0</v>
      </c>
      <c r="H91" s="6">
        <f>G91/F91</f>
        <v>0</v>
      </c>
      <c r="I91" s="8"/>
      <c r="J91" s="8"/>
      <c r="K91" s="6"/>
      <c r="L91" s="8"/>
      <c r="M91" s="8"/>
      <c r="N91" s="6"/>
      <c r="O91" s="8"/>
      <c r="P91" s="8"/>
      <c r="Q91" s="6"/>
    </row>
    <row r="92" spans="1:17" ht="26.25" customHeight="1">
      <c r="A92" s="7">
        <v>88</v>
      </c>
      <c r="B92" s="5" t="s">
        <v>76</v>
      </c>
      <c r="C92" s="8"/>
      <c r="D92" s="8"/>
      <c r="E92" s="6"/>
      <c r="F92" s="8"/>
      <c r="G92" s="8"/>
      <c r="H92" s="6"/>
      <c r="I92" s="8"/>
      <c r="J92" s="8"/>
      <c r="K92" s="6"/>
      <c r="L92" s="8">
        <v>1</v>
      </c>
      <c r="M92" s="8">
        <v>1</v>
      </c>
      <c r="N92" s="6">
        <f>M92/L92</f>
        <v>1</v>
      </c>
      <c r="O92" s="8"/>
      <c r="P92" s="8"/>
      <c r="Q92" s="6"/>
    </row>
    <row r="93" spans="1:17" ht="26.25" customHeight="1">
      <c r="A93" s="11" t="s">
        <v>72</v>
      </c>
      <c r="B93" s="11"/>
      <c r="C93" s="8">
        <f>SUM(C5:C92)</f>
        <v>1918</v>
      </c>
      <c r="D93" s="8">
        <f>SUM(D5:D92)</f>
        <v>1479</v>
      </c>
      <c r="E93" s="6">
        <f>D93/C93</f>
        <v>0.7711157455683003</v>
      </c>
      <c r="F93" s="8">
        <f>SUM(F5:F92)</f>
        <v>761</v>
      </c>
      <c r="G93" s="8">
        <f>SUM(G5:G92)</f>
        <v>635</v>
      </c>
      <c r="H93" s="6">
        <f>G93/F93</f>
        <v>0.8344283837056504</v>
      </c>
      <c r="I93" s="8">
        <f>SUM(I5:I92)</f>
        <v>104</v>
      </c>
      <c r="J93" s="8">
        <f>SUM(J5:J92)</f>
        <v>70</v>
      </c>
      <c r="K93" s="6">
        <f>J93/I93</f>
        <v>0.6730769230769231</v>
      </c>
      <c r="L93" s="8">
        <f>SUM(L5:L92)</f>
        <v>477</v>
      </c>
      <c r="M93" s="8">
        <f>SUM(M5:M92)</f>
        <v>422</v>
      </c>
      <c r="N93" s="6">
        <f>M93/L93</f>
        <v>0.8846960167714885</v>
      </c>
      <c r="O93" s="8">
        <f>SUM(O5:O92)</f>
        <v>60</v>
      </c>
      <c r="P93" s="8">
        <f>SUM(P5:P92)</f>
        <v>42</v>
      </c>
      <c r="Q93" s="6">
        <f>P93/O93</f>
        <v>0.7</v>
      </c>
    </row>
    <row r="95" ht="14.25">
      <c r="F95" s="3"/>
    </row>
  </sheetData>
  <sheetProtection/>
  <mergeCells count="9">
    <mergeCell ref="A2:Q2"/>
    <mergeCell ref="O3:Q3"/>
    <mergeCell ref="A93:B93"/>
    <mergeCell ref="A3:A4"/>
    <mergeCell ref="B3:B4"/>
    <mergeCell ref="C3:E3"/>
    <mergeCell ref="F3:H3"/>
    <mergeCell ref="I3:K3"/>
    <mergeCell ref="L3:N3"/>
  </mergeCells>
  <printOptions horizontalCentered="1"/>
  <pageMargins left="0.37" right="0.3937007874015748" top="0.39" bottom="0.42" header="0.37" footer="0.19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zhaojian</dc:creator>
  <cp:keywords/>
  <dc:description/>
  <cp:lastModifiedBy>walkinnet</cp:lastModifiedBy>
  <cp:lastPrinted>2007-12-07T07:21:40Z</cp:lastPrinted>
  <dcterms:created xsi:type="dcterms:W3CDTF">2007-04-27T08:35:32Z</dcterms:created>
  <dcterms:modified xsi:type="dcterms:W3CDTF">2007-12-07T07:21:42Z</dcterms:modified>
  <cp:category/>
  <cp:version/>
  <cp:contentType/>
  <cp:contentStatus/>
</cp:coreProperties>
</file>