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1640" activeTab="0"/>
  </bookViews>
  <sheets>
    <sheet name="升级增项" sheetId="1" r:id="rId1"/>
  </sheets>
  <definedNames>
    <definedName name="_xlnm.Print_Titles" localSheetId="0">'升级增项'!$2:$3</definedName>
  </definedNames>
  <calcPr fullCalcOnLoad="1"/>
</workbook>
</file>

<file path=xl/sharedStrings.xml><?xml version="1.0" encoding="utf-8"?>
<sst xmlns="http://schemas.openxmlformats.org/spreadsheetml/2006/main" count="104" uniqueCount="92">
  <si>
    <t>中国冶金科工集团有限公司</t>
  </si>
  <si>
    <t>86.76</t>
  </si>
  <si>
    <t>合   计</t>
  </si>
  <si>
    <t>序号</t>
  </si>
  <si>
    <t>工程勘察设计企业</t>
  </si>
  <si>
    <t>施工企业</t>
  </si>
  <si>
    <t>工程监理企业</t>
  </si>
  <si>
    <t>工程招标代理机构</t>
  </si>
  <si>
    <t>设计施工一体化企业</t>
  </si>
  <si>
    <t>申报数</t>
  </si>
  <si>
    <t>通过数</t>
  </si>
  <si>
    <t>通过率</t>
  </si>
  <si>
    <t>中国建筑股份有限公司</t>
  </si>
  <si>
    <t>中国石油化工集团公司</t>
  </si>
  <si>
    <t>中国铁建股份有限公司</t>
  </si>
  <si>
    <t>中国电子信息产业集团有限公司</t>
  </si>
  <si>
    <t>总后勤部基建营房部</t>
  </si>
  <si>
    <t>中国中铁股份有限公司</t>
  </si>
  <si>
    <t>中国中材集团有限公司</t>
  </si>
  <si>
    <t>中国化学工程集团公司</t>
  </si>
  <si>
    <t>中国交通建设集团有限公司</t>
  </si>
  <si>
    <t>国家电网公司</t>
  </si>
  <si>
    <t>中国机械工业集团有限公司</t>
  </si>
  <si>
    <t>中国船舶重工集团公司</t>
  </si>
  <si>
    <t>中国核工业集团公司</t>
  </si>
  <si>
    <t>中国葛洲坝集团公司</t>
  </si>
  <si>
    <t>中国建筑材料集团公司</t>
  </si>
  <si>
    <t>中煤国际工程设计研究总院</t>
  </si>
  <si>
    <t>中国轻工集团公司</t>
  </si>
  <si>
    <t>中国邮政集团公司</t>
  </si>
  <si>
    <t>中国电力工程顾问集团公司</t>
  </si>
  <si>
    <t>中国移动通信集团公司</t>
  </si>
  <si>
    <t>中国铁路通信信号集团公司</t>
  </si>
  <si>
    <t>中国中煤能源集团有限公司</t>
  </si>
  <si>
    <t>中国航天科工集团公司</t>
  </si>
  <si>
    <t>中国电子科技集团公司</t>
  </si>
  <si>
    <t>中国铝业公司</t>
  </si>
  <si>
    <t>中国建筑设计研究院</t>
  </si>
  <si>
    <t>中国核工业建设集团公司</t>
  </si>
  <si>
    <t>中国水利水电建设集团公司</t>
  </si>
  <si>
    <t>中国建筑科学研究院</t>
  </si>
  <si>
    <t>国家核电技术有限公司</t>
  </si>
  <si>
    <t>中国水电工程顾问集团公司</t>
  </si>
  <si>
    <t>中国海洋石油总公司</t>
  </si>
  <si>
    <t>中国船舶工业集团公司</t>
  </si>
  <si>
    <t>中国中信集团公司</t>
  </si>
  <si>
    <t>中国航空工业集团公司</t>
  </si>
  <si>
    <t>中国黄金集团公司</t>
  </si>
  <si>
    <t>中国华电集团公司</t>
  </si>
  <si>
    <t>中国五矿集团公司</t>
  </si>
  <si>
    <t>中国东方电气集团公司</t>
  </si>
  <si>
    <t>北京矿冶研究总院</t>
  </si>
  <si>
    <t>中国电力投资集团公司</t>
  </si>
  <si>
    <t>`</t>
  </si>
  <si>
    <t>21</t>
  </si>
  <si>
    <t>地区或部门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</si>
  <si>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</si>
  <si>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</si>
  <si>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</si>
  <si>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</si>
  <si>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</si>
  <si>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</si>
  <si>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</si>
  <si>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</si>
  <si>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</si>
  <si>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</si>
  <si>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</si>
  <si>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</si>
  <si>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</si>
  <si>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</si>
  <si>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</si>
  <si>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</si>
  <si>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</si>
  <si>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</si>
  <si>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</si>
  <si>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海南省</t>
  </si>
  <si>
    <t>四川省</t>
  </si>
  <si>
    <t>重庆市</t>
  </si>
  <si>
    <t>贵州省</t>
  </si>
  <si>
    <t>云南省</t>
  </si>
  <si>
    <t>西藏自治区</t>
  </si>
  <si>
    <t>陕西省</t>
  </si>
  <si>
    <t>甘肃省</t>
  </si>
  <si>
    <t>青海省</t>
  </si>
  <si>
    <t>铁道部</t>
  </si>
  <si>
    <t>水利部</t>
  </si>
  <si>
    <t>交通部</t>
  </si>
  <si>
    <t>教育部</t>
  </si>
  <si>
    <t>宁夏自治区</t>
  </si>
  <si>
    <t>新疆自治区</t>
  </si>
  <si>
    <t>广西自治区</t>
  </si>
  <si>
    <t>附表一：                                      2009年建设工程企业资质审查情况汇总表
                                                         （升级、增项）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</si>
</sst>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  <numFmt numFmtId="178" formatCode="0.00;[Red]0.00"/>
    <numFmt numFmtId="179" formatCode="0.00_ ;[Red]\-0.0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/>
    </xf>
    <xf numFmtId="179" fontId="3" fillId="33" borderId="0" xfId="0" applyNumberFormat="1" applyFont="1" applyFill="1" applyAlignment="1">
      <alignment horizontal="center" vertical="center"/>
    </xf>
    <xf numFmtId="0" fontId="3" fillId="33" borderId="0" xfId="0" applyNumberFormat="1" applyFont="1" applyFill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0" borderId="0" xfId="40" applyFont="1" applyAlignment="1" applyProtection="1">
      <alignment horizontal="center" vertical="center"/>
      <protection/>
    </xf>
    <xf numFmtId="0" fontId="6" fillId="33" borderId="10" xfId="0" applyNumberFormat="1" applyFont="1" applyFill="1" applyBorder="1" applyAlignment="1">
      <alignment horizontal="center" vertical="center"/>
    </xf>
    <xf numFmtId="0" fontId="5" fillId="0" borderId="10" xfId="40" applyFont="1" applyBorder="1" applyAlignment="1" applyProtection="1">
      <alignment horizontal="center" vertical="center"/>
      <protection/>
    </xf>
    <xf numFmtId="49" fontId="5" fillId="33" borderId="11" xfId="0" applyNumberFormat="1" applyFont="1" applyFill="1" applyBorder="1" applyAlignment="1">
      <alignment horizontal="center" vertical="center"/>
    </xf>
    <xf numFmtId="179" fontId="5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 wrapText="1"/>
    </xf>
    <xf numFmtId="0" fontId="44" fillId="0" borderId="13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hucm.sh.cn/" TargetMode="External" /><Relationship Id="rId2" Type="http://schemas.openxmlformats.org/officeDocument/2006/relationships/hyperlink" Target="http://www.tjcac.gov.cn/" TargetMode="External" /><Relationship Id="rId3" Type="http://schemas.openxmlformats.org/officeDocument/2006/relationships/hyperlink" Target="http://www.china-mor.gov.cn/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PageLayoutView="0" workbookViewId="0" topLeftCell="A58">
      <selection activeCell="B41" sqref="B41"/>
    </sheetView>
  </sheetViews>
  <sheetFormatPr defaultColWidth="9.140625" defaultRowHeight="15"/>
  <cols>
    <col min="1" max="1" width="5.8515625" style="3" customWidth="1"/>
    <col min="2" max="2" width="21.28125" style="4" customWidth="1"/>
    <col min="3" max="3" width="7.28125" style="5" customWidth="1"/>
    <col min="4" max="4" width="7.421875" style="5" customWidth="1"/>
    <col min="5" max="5" width="8.421875" style="6" customWidth="1"/>
    <col min="6" max="6" width="7.140625" style="5" customWidth="1"/>
    <col min="7" max="7" width="7.00390625" style="5" customWidth="1"/>
    <col min="8" max="8" width="7.57421875" style="6" customWidth="1"/>
    <col min="9" max="10" width="7.421875" style="5" customWidth="1"/>
    <col min="11" max="11" width="7.8515625" style="6" customWidth="1"/>
    <col min="12" max="12" width="6.57421875" style="5" customWidth="1"/>
    <col min="13" max="13" width="6.7109375" style="7" customWidth="1"/>
    <col min="14" max="14" width="8.421875" style="6" customWidth="1"/>
    <col min="15" max="15" width="6.421875" style="5" customWidth="1"/>
    <col min="16" max="16" width="7.28125" style="5" customWidth="1"/>
    <col min="17" max="17" width="7.8515625" style="6" customWidth="1"/>
    <col min="18" max="16384" width="9.00390625" style="3" customWidth="1"/>
  </cols>
  <sheetData>
    <row r="1" spans="1:17" ht="30" customHeight="1">
      <c r="A1" s="22" t="s">
        <v>91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s="1" customFormat="1" ht="22.5" customHeight="1">
      <c r="A2" s="24" t="s">
        <v>3</v>
      </c>
      <c r="B2" s="25" t="s">
        <v>55</v>
      </c>
      <c r="C2" s="26" t="s">
        <v>4</v>
      </c>
      <c r="D2" s="26"/>
      <c r="E2" s="26"/>
      <c r="F2" s="26" t="s">
        <v>5</v>
      </c>
      <c r="G2" s="26"/>
      <c r="H2" s="26"/>
      <c r="I2" s="26" t="s">
        <v>6</v>
      </c>
      <c r="J2" s="26"/>
      <c r="K2" s="26"/>
      <c r="L2" s="26" t="s">
        <v>7</v>
      </c>
      <c r="M2" s="26"/>
      <c r="N2" s="26"/>
      <c r="O2" s="24" t="s">
        <v>8</v>
      </c>
      <c r="P2" s="24"/>
      <c r="Q2" s="24"/>
    </row>
    <row r="3" spans="1:17" s="2" customFormat="1" ht="24.75" customHeight="1">
      <c r="A3" s="24"/>
      <c r="B3" s="25"/>
      <c r="C3" s="18" t="s">
        <v>9</v>
      </c>
      <c r="D3" s="18" t="s">
        <v>10</v>
      </c>
      <c r="E3" s="17" t="s">
        <v>11</v>
      </c>
      <c r="F3" s="18" t="s">
        <v>9</v>
      </c>
      <c r="G3" s="18" t="s">
        <v>10</v>
      </c>
      <c r="H3" s="17" t="s">
        <v>11</v>
      </c>
      <c r="I3" s="18" t="s">
        <v>9</v>
      </c>
      <c r="J3" s="18" t="s">
        <v>10</v>
      </c>
      <c r="K3" s="17" t="s">
        <v>11</v>
      </c>
      <c r="L3" s="18" t="s">
        <v>9</v>
      </c>
      <c r="M3" s="18" t="s">
        <v>10</v>
      </c>
      <c r="N3" s="17" t="s">
        <v>11</v>
      </c>
      <c r="O3" s="18" t="s">
        <v>9</v>
      </c>
      <c r="P3" s="18" t="s">
        <v>10</v>
      </c>
      <c r="Q3" s="17" t="s">
        <v>11</v>
      </c>
    </row>
    <row r="4" spans="1:17" s="1" customFormat="1" ht="26.25" customHeight="1">
      <c r="A4" s="11">
        <v>1</v>
      </c>
      <c r="B4" s="12" t="s">
        <v>56</v>
      </c>
      <c r="C4" s="10">
        <v>43</v>
      </c>
      <c r="D4" s="10">
        <v>30</v>
      </c>
      <c r="E4" s="9">
        <f>D4/C4*100</f>
        <v>69.76744186046511</v>
      </c>
      <c r="F4" s="10">
        <v>61</v>
      </c>
      <c r="G4" s="8">
        <v>42</v>
      </c>
      <c r="H4" s="9">
        <f>G4/F4*100</f>
        <v>68.85245901639344</v>
      </c>
      <c r="I4" s="10">
        <v>22</v>
      </c>
      <c r="J4" s="10">
        <v>20</v>
      </c>
      <c r="K4" s="9">
        <v>90.91</v>
      </c>
      <c r="L4" s="10">
        <v>2</v>
      </c>
      <c r="M4" s="10">
        <v>1</v>
      </c>
      <c r="N4" s="9">
        <f>M4/L4*100</f>
        <v>50</v>
      </c>
      <c r="O4" s="10">
        <v>30</v>
      </c>
      <c r="P4" s="8">
        <v>25</v>
      </c>
      <c r="Q4" s="9">
        <v>83.33</v>
      </c>
    </row>
    <row r="5" spans="1:17" s="1" customFormat="1" ht="21.75" customHeight="1">
      <c r="A5" s="11">
        <v>2</v>
      </c>
      <c r="B5" s="13" t="s">
        <v>57</v>
      </c>
      <c r="C5" s="10">
        <v>12</v>
      </c>
      <c r="D5" s="10">
        <v>10</v>
      </c>
      <c r="E5" s="9">
        <f aca="true" t="shared" si="0" ref="E5:E56">D5/C5*100</f>
        <v>83.33333333333334</v>
      </c>
      <c r="F5" s="10">
        <v>27</v>
      </c>
      <c r="G5" s="8">
        <v>26</v>
      </c>
      <c r="H5" s="9">
        <f aca="true" t="shared" si="1" ref="H5:H65">G5/F5*100</f>
        <v>96.29629629629629</v>
      </c>
      <c r="I5" s="10">
        <v>10</v>
      </c>
      <c r="J5" s="10">
        <v>8</v>
      </c>
      <c r="K5" s="9">
        <f aca="true" t="shared" si="2" ref="K5:K34">J5/I5*100</f>
        <v>80</v>
      </c>
      <c r="L5" s="10">
        <v>8</v>
      </c>
      <c r="M5" s="10">
        <v>7</v>
      </c>
      <c r="N5" s="9">
        <f aca="true" t="shared" si="3" ref="N5:N31">M5/L5*100</f>
        <v>87.5</v>
      </c>
      <c r="O5" s="8"/>
      <c r="P5" s="8"/>
      <c r="Q5" s="9"/>
    </row>
    <row r="6" spans="1:17" s="1" customFormat="1" ht="21.75" customHeight="1">
      <c r="A6" s="11">
        <v>3</v>
      </c>
      <c r="B6" s="12" t="s">
        <v>58</v>
      </c>
      <c r="C6" s="10">
        <v>33</v>
      </c>
      <c r="D6" s="10">
        <v>28</v>
      </c>
      <c r="E6" s="9">
        <f t="shared" si="0"/>
        <v>84.84848484848484</v>
      </c>
      <c r="F6" s="10">
        <v>52</v>
      </c>
      <c r="G6" s="8">
        <v>38</v>
      </c>
      <c r="H6" s="9">
        <f t="shared" si="1"/>
        <v>73.07692307692307</v>
      </c>
      <c r="I6" s="10">
        <v>29</v>
      </c>
      <c r="J6" s="10">
        <v>17</v>
      </c>
      <c r="K6" s="9">
        <f t="shared" si="2"/>
        <v>58.620689655172406</v>
      </c>
      <c r="L6" s="10">
        <v>1</v>
      </c>
      <c r="M6" s="10">
        <v>1</v>
      </c>
      <c r="N6" s="9">
        <f t="shared" si="3"/>
        <v>100</v>
      </c>
      <c r="O6" s="8">
        <v>1</v>
      </c>
      <c r="P6" s="8">
        <v>1</v>
      </c>
      <c r="Q6" s="9">
        <v>100</v>
      </c>
    </row>
    <row r="7" spans="1:17" s="1" customFormat="1" ht="21.75" customHeight="1">
      <c r="A7" s="11">
        <v>4</v>
      </c>
      <c r="B7" s="12" t="s">
        <v>59</v>
      </c>
      <c r="C7" s="10">
        <v>16</v>
      </c>
      <c r="D7" s="10">
        <v>12</v>
      </c>
      <c r="E7" s="9">
        <f t="shared" si="0"/>
        <v>75</v>
      </c>
      <c r="F7" s="10">
        <v>7</v>
      </c>
      <c r="G7" s="8">
        <v>5</v>
      </c>
      <c r="H7" s="9">
        <f t="shared" si="1"/>
        <v>71.42857142857143</v>
      </c>
      <c r="I7" s="10">
        <v>7</v>
      </c>
      <c r="J7" s="10">
        <v>4</v>
      </c>
      <c r="K7" s="9">
        <f t="shared" si="2"/>
        <v>57.14285714285714</v>
      </c>
      <c r="L7" s="10"/>
      <c r="M7" s="10"/>
      <c r="N7" s="9"/>
      <c r="O7" s="10">
        <v>4</v>
      </c>
      <c r="P7" s="8">
        <v>3</v>
      </c>
      <c r="Q7" s="9">
        <f aca="true" t="shared" si="4" ref="Q7:Q16">P7/O7*100</f>
        <v>75</v>
      </c>
    </row>
    <row r="8" spans="1:17" s="1" customFormat="1" ht="21.75" customHeight="1">
      <c r="A8" s="11">
        <v>5</v>
      </c>
      <c r="B8" s="12" t="s">
        <v>60</v>
      </c>
      <c r="C8" s="10">
        <v>8</v>
      </c>
      <c r="D8" s="10">
        <v>6</v>
      </c>
      <c r="E8" s="9">
        <f t="shared" si="0"/>
        <v>75</v>
      </c>
      <c r="F8" s="10">
        <v>16</v>
      </c>
      <c r="G8" s="10">
        <v>16</v>
      </c>
      <c r="H8" s="9">
        <f t="shared" si="1"/>
        <v>100</v>
      </c>
      <c r="I8" s="10">
        <v>10</v>
      </c>
      <c r="J8" s="10">
        <v>10</v>
      </c>
      <c r="K8" s="9">
        <f t="shared" si="2"/>
        <v>100</v>
      </c>
      <c r="L8" s="8"/>
      <c r="M8" s="10"/>
      <c r="N8" s="9"/>
      <c r="O8" s="8">
        <v>3</v>
      </c>
      <c r="P8" s="8">
        <v>3</v>
      </c>
      <c r="Q8" s="9">
        <f t="shared" si="4"/>
        <v>100</v>
      </c>
    </row>
    <row r="9" spans="1:17" s="1" customFormat="1" ht="21.75" customHeight="1">
      <c r="A9" s="11">
        <v>6</v>
      </c>
      <c r="B9" s="12" t="s">
        <v>61</v>
      </c>
      <c r="C9" s="10">
        <v>27</v>
      </c>
      <c r="D9" s="10">
        <v>25</v>
      </c>
      <c r="E9" s="9">
        <f t="shared" si="0"/>
        <v>92.5925925925926</v>
      </c>
      <c r="F9" s="10">
        <v>32</v>
      </c>
      <c r="G9" s="8" t="s">
        <v>54</v>
      </c>
      <c r="H9" s="9">
        <f>G9/F9*100</f>
        <v>65.625</v>
      </c>
      <c r="I9" s="10">
        <v>24</v>
      </c>
      <c r="J9" s="10">
        <v>19</v>
      </c>
      <c r="K9" s="9">
        <f t="shared" si="2"/>
        <v>79.16666666666666</v>
      </c>
      <c r="L9" s="8"/>
      <c r="M9" s="10"/>
      <c r="N9" s="9"/>
      <c r="O9" s="8">
        <v>1</v>
      </c>
      <c r="P9" s="10">
        <v>0</v>
      </c>
      <c r="Q9" s="9">
        <f t="shared" si="4"/>
        <v>0</v>
      </c>
    </row>
    <row r="10" spans="1:17" s="1" customFormat="1" ht="21.75" customHeight="1">
      <c r="A10" s="11">
        <v>7</v>
      </c>
      <c r="B10" s="12" t="s">
        <v>62</v>
      </c>
      <c r="C10" s="10">
        <v>19</v>
      </c>
      <c r="D10" s="10">
        <v>7</v>
      </c>
      <c r="E10" s="9">
        <f t="shared" si="0"/>
        <v>36.84210526315789</v>
      </c>
      <c r="F10" s="10">
        <v>15</v>
      </c>
      <c r="G10" s="8">
        <v>9</v>
      </c>
      <c r="H10" s="9">
        <f t="shared" si="1"/>
        <v>60</v>
      </c>
      <c r="I10" s="10">
        <v>15</v>
      </c>
      <c r="J10" s="10">
        <v>12</v>
      </c>
      <c r="K10" s="9">
        <f t="shared" si="2"/>
        <v>80</v>
      </c>
      <c r="L10" s="10">
        <v>4</v>
      </c>
      <c r="M10" s="10">
        <v>3</v>
      </c>
      <c r="N10" s="9">
        <f t="shared" si="3"/>
        <v>75</v>
      </c>
      <c r="O10" s="8">
        <v>4</v>
      </c>
      <c r="P10" s="8">
        <v>2</v>
      </c>
      <c r="Q10" s="9">
        <f t="shared" si="4"/>
        <v>50</v>
      </c>
    </row>
    <row r="11" spans="1:17" s="1" customFormat="1" ht="21.75" customHeight="1">
      <c r="A11" s="11">
        <v>8</v>
      </c>
      <c r="B11" s="12" t="s">
        <v>63</v>
      </c>
      <c r="C11" s="10">
        <v>8</v>
      </c>
      <c r="D11" s="10">
        <v>5</v>
      </c>
      <c r="E11" s="9">
        <f t="shared" si="0"/>
        <v>62.5</v>
      </c>
      <c r="F11" s="10">
        <v>25</v>
      </c>
      <c r="G11" s="8">
        <v>19</v>
      </c>
      <c r="H11" s="9">
        <f t="shared" si="1"/>
        <v>76</v>
      </c>
      <c r="I11" s="14">
        <v>9</v>
      </c>
      <c r="J11" s="14">
        <v>7</v>
      </c>
      <c r="K11" s="9">
        <f t="shared" si="2"/>
        <v>77.77777777777779</v>
      </c>
      <c r="L11" s="10">
        <v>3</v>
      </c>
      <c r="M11" s="10">
        <v>1</v>
      </c>
      <c r="N11" s="9">
        <f t="shared" si="3"/>
        <v>33.33333333333333</v>
      </c>
      <c r="O11" s="8">
        <v>6</v>
      </c>
      <c r="P11" s="8">
        <v>2</v>
      </c>
      <c r="Q11" s="9">
        <f t="shared" si="4"/>
        <v>33.33333333333333</v>
      </c>
    </row>
    <row r="12" spans="1:17" s="1" customFormat="1" ht="21.75" customHeight="1">
      <c r="A12" s="11">
        <v>9</v>
      </c>
      <c r="B12" s="13" t="s">
        <v>64</v>
      </c>
      <c r="C12" s="10">
        <v>28</v>
      </c>
      <c r="D12" s="10">
        <v>25</v>
      </c>
      <c r="E12" s="9">
        <f t="shared" si="0"/>
        <v>89.28571428571429</v>
      </c>
      <c r="F12" s="10">
        <v>32</v>
      </c>
      <c r="G12" s="8">
        <v>24</v>
      </c>
      <c r="H12" s="9">
        <f t="shared" si="1"/>
        <v>75</v>
      </c>
      <c r="I12" s="10">
        <v>12</v>
      </c>
      <c r="J12" s="10">
        <v>10</v>
      </c>
      <c r="K12" s="9">
        <f t="shared" si="2"/>
        <v>83.33333333333334</v>
      </c>
      <c r="L12" s="10">
        <v>1</v>
      </c>
      <c r="M12" s="10">
        <v>1</v>
      </c>
      <c r="N12" s="9">
        <f t="shared" si="3"/>
        <v>100</v>
      </c>
      <c r="O12" s="8">
        <v>8</v>
      </c>
      <c r="P12" s="8">
        <v>8</v>
      </c>
      <c r="Q12" s="9">
        <f t="shared" si="4"/>
        <v>100</v>
      </c>
    </row>
    <row r="13" spans="1:17" s="1" customFormat="1" ht="21.75" customHeight="1">
      <c r="A13" s="11">
        <v>10</v>
      </c>
      <c r="B13" s="12" t="s">
        <v>65</v>
      </c>
      <c r="C13" s="10">
        <v>87</v>
      </c>
      <c r="D13" s="10">
        <v>78</v>
      </c>
      <c r="E13" s="9">
        <f t="shared" si="0"/>
        <v>89.65517241379311</v>
      </c>
      <c r="F13" s="10">
        <v>148</v>
      </c>
      <c r="G13" s="8">
        <v>134</v>
      </c>
      <c r="H13" s="9">
        <f t="shared" si="1"/>
        <v>90.54054054054053</v>
      </c>
      <c r="I13" s="10">
        <v>83</v>
      </c>
      <c r="J13" s="10">
        <v>64</v>
      </c>
      <c r="K13" s="9">
        <f t="shared" si="2"/>
        <v>77.10843373493977</v>
      </c>
      <c r="L13" s="10">
        <v>10</v>
      </c>
      <c r="M13" s="10">
        <v>3</v>
      </c>
      <c r="N13" s="9">
        <f t="shared" si="3"/>
        <v>30</v>
      </c>
      <c r="O13" s="10">
        <v>32</v>
      </c>
      <c r="P13" s="8">
        <v>30</v>
      </c>
      <c r="Q13" s="9">
        <f t="shared" si="4"/>
        <v>93.75</v>
      </c>
    </row>
    <row r="14" spans="1:17" s="1" customFormat="1" ht="21.75" customHeight="1">
      <c r="A14" s="11">
        <v>11</v>
      </c>
      <c r="B14" s="12" t="s">
        <v>66</v>
      </c>
      <c r="C14" s="10">
        <v>67</v>
      </c>
      <c r="D14" s="10">
        <v>46</v>
      </c>
      <c r="E14" s="9">
        <f t="shared" si="0"/>
        <v>68.65671641791045</v>
      </c>
      <c r="F14" s="10">
        <v>197</v>
      </c>
      <c r="G14" s="8">
        <v>159</v>
      </c>
      <c r="H14" s="9">
        <f t="shared" si="1"/>
        <v>80.71065989847716</v>
      </c>
      <c r="I14" s="10">
        <v>53</v>
      </c>
      <c r="J14" s="10">
        <v>45</v>
      </c>
      <c r="K14" s="9">
        <f t="shared" si="2"/>
        <v>84.90566037735849</v>
      </c>
      <c r="L14" s="10">
        <v>11</v>
      </c>
      <c r="M14" s="10">
        <v>11</v>
      </c>
      <c r="N14" s="9">
        <f t="shared" si="3"/>
        <v>100</v>
      </c>
      <c r="O14" s="10">
        <v>32</v>
      </c>
      <c r="P14" s="8">
        <v>30</v>
      </c>
      <c r="Q14" s="9">
        <f t="shared" si="4"/>
        <v>93.75</v>
      </c>
    </row>
    <row r="15" spans="1:17" s="1" customFormat="1" ht="21.75" customHeight="1">
      <c r="A15" s="11">
        <v>12</v>
      </c>
      <c r="B15" s="12" t="s">
        <v>67</v>
      </c>
      <c r="C15" s="10">
        <v>21</v>
      </c>
      <c r="D15" s="10">
        <v>12</v>
      </c>
      <c r="E15" s="9">
        <f t="shared" si="0"/>
        <v>57.14285714285714</v>
      </c>
      <c r="F15" s="10">
        <v>41</v>
      </c>
      <c r="G15" s="8">
        <v>22</v>
      </c>
      <c r="H15" s="9">
        <f t="shared" si="1"/>
        <v>53.65853658536586</v>
      </c>
      <c r="I15" s="10">
        <v>17</v>
      </c>
      <c r="J15" s="10">
        <v>15</v>
      </c>
      <c r="K15" s="9">
        <f t="shared" si="2"/>
        <v>88.23529411764706</v>
      </c>
      <c r="L15" s="8"/>
      <c r="M15" s="10"/>
      <c r="N15" s="9"/>
      <c r="O15" s="10">
        <v>11</v>
      </c>
      <c r="P15" s="10">
        <v>11</v>
      </c>
      <c r="Q15" s="9">
        <f t="shared" si="4"/>
        <v>100</v>
      </c>
    </row>
    <row r="16" spans="1:17" s="1" customFormat="1" ht="21.75" customHeight="1">
      <c r="A16" s="11">
        <v>13</v>
      </c>
      <c r="B16" s="12" t="s">
        <v>68</v>
      </c>
      <c r="C16" s="10">
        <v>21</v>
      </c>
      <c r="D16" s="10">
        <v>16</v>
      </c>
      <c r="E16" s="9">
        <f t="shared" si="0"/>
        <v>76.19047619047619</v>
      </c>
      <c r="F16" s="10">
        <v>41</v>
      </c>
      <c r="G16" s="8">
        <v>31</v>
      </c>
      <c r="H16" s="9">
        <f t="shared" si="1"/>
        <v>75.60975609756098</v>
      </c>
      <c r="I16" s="10">
        <v>23</v>
      </c>
      <c r="J16" s="10">
        <v>17</v>
      </c>
      <c r="K16" s="9">
        <f t="shared" si="2"/>
        <v>73.91304347826086</v>
      </c>
      <c r="L16" s="10">
        <v>2</v>
      </c>
      <c r="M16" s="10">
        <v>2</v>
      </c>
      <c r="N16" s="9">
        <f t="shared" si="3"/>
        <v>100</v>
      </c>
      <c r="O16" s="10">
        <v>6</v>
      </c>
      <c r="P16" s="8">
        <v>5</v>
      </c>
      <c r="Q16" s="9">
        <f t="shared" si="4"/>
        <v>83.33333333333334</v>
      </c>
    </row>
    <row r="17" spans="1:17" s="1" customFormat="1" ht="21.75" customHeight="1">
      <c r="A17" s="11">
        <v>14</v>
      </c>
      <c r="B17" s="12" t="s">
        <v>69</v>
      </c>
      <c r="C17" s="10">
        <v>13</v>
      </c>
      <c r="D17" s="10">
        <v>6</v>
      </c>
      <c r="E17" s="9">
        <f t="shared" si="0"/>
        <v>46.15384615384615</v>
      </c>
      <c r="F17" s="10">
        <v>58</v>
      </c>
      <c r="G17" s="8">
        <v>53</v>
      </c>
      <c r="H17" s="9">
        <f t="shared" si="1"/>
        <v>91.37931034482759</v>
      </c>
      <c r="I17" s="10">
        <v>15</v>
      </c>
      <c r="J17" s="10">
        <v>10</v>
      </c>
      <c r="K17" s="9">
        <f t="shared" si="2"/>
        <v>66.66666666666666</v>
      </c>
      <c r="L17" s="10">
        <v>6</v>
      </c>
      <c r="M17" s="10">
        <v>1</v>
      </c>
      <c r="N17" s="9">
        <f t="shared" si="3"/>
        <v>16.666666666666664</v>
      </c>
      <c r="O17" s="8"/>
      <c r="P17" s="8"/>
      <c r="Q17" s="9"/>
    </row>
    <row r="18" spans="1:17" s="1" customFormat="1" ht="21.75" customHeight="1">
      <c r="A18" s="11">
        <v>15</v>
      </c>
      <c r="B18" s="12" t="s">
        <v>70</v>
      </c>
      <c r="C18" s="10">
        <v>45</v>
      </c>
      <c r="D18" s="10">
        <v>27</v>
      </c>
      <c r="E18" s="9">
        <f t="shared" si="0"/>
        <v>60</v>
      </c>
      <c r="F18" s="10">
        <v>79</v>
      </c>
      <c r="G18" s="8">
        <v>74</v>
      </c>
      <c r="H18" s="9">
        <f t="shared" si="1"/>
        <v>93.67088607594937</v>
      </c>
      <c r="I18" s="10">
        <v>40</v>
      </c>
      <c r="J18" s="10">
        <v>36</v>
      </c>
      <c r="K18" s="9">
        <f t="shared" si="2"/>
        <v>90</v>
      </c>
      <c r="L18" s="10">
        <v>3</v>
      </c>
      <c r="M18" s="10">
        <v>3</v>
      </c>
      <c r="N18" s="9">
        <f t="shared" si="3"/>
        <v>100</v>
      </c>
      <c r="O18" s="10">
        <v>20</v>
      </c>
      <c r="P18" s="8">
        <v>18</v>
      </c>
      <c r="Q18" s="9">
        <f aca="true" t="shared" si="5" ref="Q18:Q23">P18/O18*100</f>
        <v>90</v>
      </c>
    </row>
    <row r="19" spans="1:17" s="1" customFormat="1" ht="21.75" customHeight="1">
      <c r="A19" s="11">
        <v>16</v>
      </c>
      <c r="B19" s="12" t="s">
        <v>71</v>
      </c>
      <c r="C19" s="10">
        <v>23</v>
      </c>
      <c r="D19" s="10">
        <v>13</v>
      </c>
      <c r="E19" s="9">
        <f t="shared" si="0"/>
        <v>56.52173913043478</v>
      </c>
      <c r="F19" s="10">
        <v>51</v>
      </c>
      <c r="G19" s="8">
        <v>35</v>
      </c>
      <c r="H19" s="9">
        <f t="shared" si="1"/>
        <v>68.62745098039215</v>
      </c>
      <c r="I19" s="10">
        <v>40</v>
      </c>
      <c r="J19" s="10">
        <v>30</v>
      </c>
      <c r="K19" s="9">
        <f t="shared" si="2"/>
        <v>75</v>
      </c>
      <c r="L19" s="10">
        <v>3</v>
      </c>
      <c r="M19" s="10">
        <v>1</v>
      </c>
      <c r="N19" s="9">
        <f t="shared" si="3"/>
        <v>33.33333333333333</v>
      </c>
      <c r="O19" s="10">
        <v>8</v>
      </c>
      <c r="P19" s="8">
        <v>8</v>
      </c>
      <c r="Q19" s="9">
        <f t="shared" si="5"/>
        <v>100</v>
      </c>
    </row>
    <row r="20" spans="1:17" s="1" customFormat="1" ht="21.75" customHeight="1">
      <c r="A20" s="11">
        <v>17</v>
      </c>
      <c r="B20" s="12" t="s">
        <v>72</v>
      </c>
      <c r="C20" s="10">
        <v>26</v>
      </c>
      <c r="D20" s="10">
        <v>17</v>
      </c>
      <c r="E20" s="9">
        <f t="shared" si="0"/>
        <v>65.38461538461539</v>
      </c>
      <c r="F20" s="10">
        <v>53</v>
      </c>
      <c r="G20" s="8">
        <v>44</v>
      </c>
      <c r="H20" s="9">
        <f t="shared" si="1"/>
        <v>83.01886792452831</v>
      </c>
      <c r="I20" s="10">
        <v>23</v>
      </c>
      <c r="J20" s="10">
        <v>18</v>
      </c>
      <c r="K20" s="9">
        <f t="shared" si="2"/>
        <v>78.26086956521739</v>
      </c>
      <c r="L20" s="10">
        <v>5</v>
      </c>
      <c r="M20" s="10">
        <v>3</v>
      </c>
      <c r="N20" s="9">
        <f t="shared" si="3"/>
        <v>60</v>
      </c>
      <c r="O20" s="8">
        <v>1</v>
      </c>
      <c r="P20" s="10">
        <v>0</v>
      </c>
      <c r="Q20" s="9">
        <f t="shared" si="5"/>
        <v>0</v>
      </c>
    </row>
    <row r="21" spans="1:17" s="1" customFormat="1" ht="21.75" customHeight="1">
      <c r="A21" s="11">
        <v>18</v>
      </c>
      <c r="B21" s="12" t="s">
        <v>73</v>
      </c>
      <c r="C21" s="10">
        <v>13</v>
      </c>
      <c r="D21" s="10">
        <v>10</v>
      </c>
      <c r="E21" s="9">
        <f t="shared" si="0"/>
        <v>76.92307692307693</v>
      </c>
      <c r="F21" s="10">
        <v>35</v>
      </c>
      <c r="G21" s="10">
        <v>32</v>
      </c>
      <c r="H21" s="9">
        <f t="shared" si="1"/>
        <v>91.42857142857143</v>
      </c>
      <c r="I21" s="10">
        <v>20</v>
      </c>
      <c r="J21" s="10">
        <v>19</v>
      </c>
      <c r="K21" s="9">
        <f t="shared" si="2"/>
        <v>95</v>
      </c>
      <c r="L21" s="10"/>
      <c r="M21" s="10"/>
      <c r="N21" s="9"/>
      <c r="O21" s="8">
        <v>2</v>
      </c>
      <c r="P21" s="8">
        <v>2</v>
      </c>
      <c r="Q21" s="9">
        <f t="shared" si="5"/>
        <v>100</v>
      </c>
    </row>
    <row r="22" spans="1:17" s="1" customFormat="1" ht="21.75" customHeight="1">
      <c r="A22" s="11">
        <v>19</v>
      </c>
      <c r="B22" s="12" t="s">
        <v>74</v>
      </c>
      <c r="C22" s="10">
        <v>61</v>
      </c>
      <c r="D22" s="10">
        <v>52</v>
      </c>
      <c r="E22" s="9">
        <f t="shared" si="0"/>
        <v>85.24590163934425</v>
      </c>
      <c r="F22" s="10">
        <v>71</v>
      </c>
      <c r="G22" s="8">
        <v>67</v>
      </c>
      <c r="H22" s="9">
        <f t="shared" si="1"/>
        <v>94.36619718309859</v>
      </c>
      <c r="I22" s="10">
        <v>42</v>
      </c>
      <c r="J22" s="10">
        <v>41</v>
      </c>
      <c r="K22" s="9">
        <f t="shared" si="2"/>
        <v>97.61904761904762</v>
      </c>
      <c r="L22" s="10">
        <v>13</v>
      </c>
      <c r="M22" s="10">
        <v>9</v>
      </c>
      <c r="N22" s="9">
        <f t="shared" si="3"/>
        <v>69.23076923076923</v>
      </c>
      <c r="O22" s="10">
        <v>32</v>
      </c>
      <c r="P22" s="8">
        <v>30</v>
      </c>
      <c r="Q22" s="9">
        <f t="shared" si="5"/>
        <v>93.75</v>
      </c>
    </row>
    <row r="23" spans="1:17" s="1" customFormat="1" ht="21.75" customHeight="1">
      <c r="A23" s="11">
        <v>20</v>
      </c>
      <c r="B23" s="12" t="s">
        <v>90</v>
      </c>
      <c r="C23" s="10">
        <v>16</v>
      </c>
      <c r="D23" s="10">
        <v>11</v>
      </c>
      <c r="E23" s="9">
        <f t="shared" si="0"/>
        <v>68.75</v>
      </c>
      <c r="F23" s="10">
        <v>15</v>
      </c>
      <c r="G23" s="8">
        <v>11</v>
      </c>
      <c r="H23" s="9">
        <f t="shared" si="1"/>
        <v>73.33333333333333</v>
      </c>
      <c r="I23" s="10">
        <v>15</v>
      </c>
      <c r="J23" s="10">
        <v>10</v>
      </c>
      <c r="K23" s="9">
        <f t="shared" si="2"/>
        <v>66.66666666666666</v>
      </c>
      <c r="L23" s="10">
        <v>6</v>
      </c>
      <c r="M23" s="10">
        <v>3</v>
      </c>
      <c r="N23" s="9">
        <f t="shared" si="3"/>
        <v>50</v>
      </c>
      <c r="O23" s="8">
        <v>1</v>
      </c>
      <c r="P23" s="8">
        <v>1</v>
      </c>
      <c r="Q23" s="9">
        <f t="shared" si="5"/>
        <v>100</v>
      </c>
    </row>
    <row r="24" spans="1:17" s="1" customFormat="1" ht="21.75" customHeight="1">
      <c r="A24" s="11">
        <v>21</v>
      </c>
      <c r="B24" s="12" t="s">
        <v>75</v>
      </c>
      <c r="C24" s="10">
        <v>1</v>
      </c>
      <c r="D24" s="10">
        <v>1</v>
      </c>
      <c r="E24" s="9">
        <f t="shared" si="0"/>
        <v>100</v>
      </c>
      <c r="F24" s="10">
        <v>1</v>
      </c>
      <c r="G24" s="8"/>
      <c r="H24" s="9">
        <f t="shared" si="1"/>
        <v>0</v>
      </c>
      <c r="I24" s="10">
        <v>1</v>
      </c>
      <c r="J24" s="10">
        <v>1</v>
      </c>
      <c r="K24" s="9">
        <f t="shared" si="2"/>
        <v>100</v>
      </c>
      <c r="L24" s="10">
        <v>1</v>
      </c>
      <c r="M24" s="10">
        <v>1</v>
      </c>
      <c r="N24" s="9">
        <f t="shared" si="3"/>
        <v>100</v>
      </c>
      <c r="O24" s="8"/>
      <c r="P24" s="8"/>
      <c r="Q24" s="9"/>
    </row>
    <row r="25" spans="1:17" s="1" customFormat="1" ht="21.75" customHeight="1">
      <c r="A25" s="11">
        <v>22</v>
      </c>
      <c r="B25" s="12" t="s">
        <v>76</v>
      </c>
      <c r="C25" s="10">
        <v>17</v>
      </c>
      <c r="D25" s="10">
        <v>15</v>
      </c>
      <c r="E25" s="9">
        <f t="shared" si="0"/>
        <v>88.23529411764706</v>
      </c>
      <c r="F25" s="10">
        <v>68</v>
      </c>
      <c r="G25" s="10">
        <v>64</v>
      </c>
      <c r="H25" s="9">
        <f t="shared" si="1"/>
        <v>94.11764705882352</v>
      </c>
      <c r="I25" s="10">
        <v>26</v>
      </c>
      <c r="J25" s="10">
        <v>20</v>
      </c>
      <c r="K25" s="9">
        <f t="shared" si="2"/>
        <v>76.92307692307693</v>
      </c>
      <c r="L25" s="10">
        <v>3</v>
      </c>
      <c r="M25" s="10">
        <v>2</v>
      </c>
      <c r="N25" s="9">
        <f>M25/L25*100</f>
        <v>66.66666666666666</v>
      </c>
      <c r="O25" s="10">
        <v>3</v>
      </c>
      <c r="P25" s="8">
        <v>3</v>
      </c>
      <c r="Q25" s="9">
        <f>P25/O25*100</f>
        <v>100</v>
      </c>
    </row>
    <row r="26" spans="1:17" s="1" customFormat="1" ht="21.75" customHeight="1">
      <c r="A26" s="11">
        <v>23</v>
      </c>
      <c r="B26" s="12" t="s">
        <v>77</v>
      </c>
      <c r="C26" s="10">
        <v>14</v>
      </c>
      <c r="D26" s="10">
        <v>11</v>
      </c>
      <c r="E26" s="9">
        <f t="shared" si="0"/>
        <v>78.57142857142857</v>
      </c>
      <c r="F26" s="10">
        <v>29</v>
      </c>
      <c r="G26" s="8">
        <v>25</v>
      </c>
      <c r="H26" s="9">
        <f t="shared" si="1"/>
        <v>86.20689655172413</v>
      </c>
      <c r="I26" s="10">
        <v>12</v>
      </c>
      <c r="J26" s="10">
        <v>9</v>
      </c>
      <c r="K26" s="9">
        <f t="shared" si="2"/>
        <v>75</v>
      </c>
      <c r="L26" s="10"/>
      <c r="M26" s="10"/>
      <c r="N26" s="9"/>
      <c r="O26" s="8">
        <v>2</v>
      </c>
      <c r="P26" s="8">
        <v>2</v>
      </c>
      <c r="Q26" s="9">
        <f>P26/O26*100</f>
        <v>100</v>
      </c>
    </row>
    <row r="27" spans="1:17" s="1" customFormat="1" ht="21.75" customHeight="1">
      <c r="A27" s="11">
        <v>24</v>
      </c>
      <c r="B27" s="12" t="s">
        <v>78</v>
      </c>
      <c r="C27" s="10">
        <v>7</v>
      </c>
      <c r="D27" s="10">
        <v>7</v>
      </c>
      <c r="E27" s="9">
        <f t="shared" si="0"/>
        <v>100</v>
      </c>
      <c r="F27" s="10">
        <v>10</v>
      </c>
      <c r="G27" s="8">
        <v>8</v>
      </c>
      <c r="H27" s="9">
        <f t="shared" si="1"/>
        <v>80</v>
      </c>
      <c r="I27" s="10">
        <v>3</v>
      </c>
      <c r="J27" s="10">
        <v>3</v>
      </c>
      <c r="K27" s="9">
        <f t="shared" si="2"/>
        <v>100</v>
      </c>
      <c r="L27" s="10">
        <v>1</v>
      </c>
      <c r="M27" s="10"/>
      <c r="N27" s="9">
        <f t="shared" si="3"/>
        <v>0</v>
      </c>
      <c r="O27" s="8"/>
      <c r="P27" s="8"/>
      <c r="Q27" s="9"/>
    </row>
    <row r="28" spans="1:17" s="1" customFormat="1" ht="21.75" customHeight="1">
      <c r="A28" s="11">
        <v>25</v>
      </c>
      <c r="B28" s="12" t="s">
        <v>79</v>
      </c>
      <c r="C28" s="10">
        <v>8</v>
      </c>
      <c r="D28" s="10">
        <v>5</v>
      </c>
      <c r="E28" s="9">
        <f t="shared" si="0"/>
        <v>62.5</v>
      </c>
      <c r="F28" s="10">
        <v>22</v>
      </c>
      <c r="G28" s="8">
        <v>17</v>
      </c>
      <c r="H28" s="9">
        <f t="shared" si="1"/>
        <v>77.27272727272727</v>
      </c>
      <c r="I28" s="10">
        <v>8</v>
      </c>
      <c r="J28" s="10">
        <v>6</v>
      </c>
      <c r="K28" s="9">
        <f t="shared" si="2"/>
        <v>75</v>
      </c>
      <c r="L28" s="10">
        <v>4</v>
      </c>
      <c r="M28" s="10">
        <v>3</v>
      </c>
      <c r="N28" s="9">
        <f t="shared" si="3"/>
        <v>75</v>
      </c>
      <c r="O28" s="8">
        <v>1</v>
      </c>
      <c r="P28" s="8">
        <v>1</v>
      </c>
      <c r="Q28" s="9">
        <f>P28/O28*100</f>
        <v>100</v>
      </c>
    </row>
    <row r="29" spans="1:17" s="1" customFormat="1" ht="21.75" customHeight="1">
      <c r="A29" s="11">
        <v>26</v>
      </c>
      <c r="B29" s="12" t="s">
        <v>80</v>
      </c>
      <c r="C29" s="10"/>
      <c r="D29" s="10"/>
      <c r="E29" s="9"/>
      <c r="F29" s="10">
        <v>1</v>
      </c>
      <c r="G29" s="8">
        <v>1</v>
      </c>
      <c r="H29" s="9">
        <f t="shared" si="1"/>
        <v>100</v>
      </c>
      <c r="I29" s="8"/>
      <c r="J29" s="8"/>
      <c r="K29" s="9"/>
      <c r="L29" s="10">
        <v>1</v>
      </c>
      <c r="M29" s="10"/>
      <c r="N29" s="9">
        <f t="shared" si="3"/>
        <v>0</v>
      </c>
      <c r="O29" s="8"/>
      <c r="P29" s="8"/>
      <c r="Q29" s="9"/>
    </row>
    <row r="30" spans="1:17" s="1" customFormat="1" ht="21.75" customHeight="1">
      <c r="A30" s="11">
        <v>27</v>
      </c>
      <c r="B30" s="12" t="s">
        <v>81</v>
      </c>
      <c r="C30" s="10">
        <v>22</v>
      </c>
      <c r="D30" s="10">
        <v>14</v>
      </c>
      <c r="E30" s="9">
        <f t="shared" si="0"/>
        <v>63.63636363636363</v>
      </c>
      <c r="F30" s="10">
        <v>43</v>
      </c>
      <c r="G30" s="8">
        <v>36</v>
      </c>
      <c r="H30" s="9">
        <f t="shared" si="1"/>
        <v>83.72093023255815</v>
      </c>
      <c r="I30" s="10">
        <v>13</v>
      </c>
      <c r="J30" s="10">
        <v>11</v>
      </c>
      <c r="K30" s="9">
        <f t="shared" si="2"/>
        <v>84.61538461538461</v>
      </c>
      <c r="L30" s="10">
        <v>7</v>
      </c>
      <c r="M30" s="10">
        <v>3</v>
      </c>
      <c r="N30" s="9">
        <f t="shared" si="3"/>
        <v>42.857142857142854</v>
      </c>
      <c r="O30" s="8"/>
      <c r="P30" s="8"/>
      <c r="Q30" s="9"/>
    </row>
    <row r="31" spans="1:17" s="1" customFormat="1" ht="21.75" customHeight="1">
      <c r="A31" s="11">
        <v>28</v>
      </c>
      <c r="B31" s="12" t="s">
        <v>82</v>
      </c>
      <c r="C31" s="10">
        <v>3</v>
      </c>
      <c r="D31" s="10">
        <v>3</v>
      </c>
      <c r="E31" s="9">
        <f t="shared" si="0"/>
        <v>100</v>
      </c>
      <c r="F31" s="10">
        <v>6</v>
      </c>
      <c r="G31" s="8">
        <v>6</v>
      </c>
      <c r="H31" s="9">
        <f t="shared" si="1"/>
        <v>100</v>
      </c>
      <c r="I31" s="10">
        <v>6</v>
      </c>
      <c r="J31" s="10">
        <v>5</v>
      </c>
      <c r="K31" s="9">
        <f t="shared" si="2"/>
        <v>83.33333333333334</v>
      </c>
      <c r="L31" s="10">
        <v>2</v>
      </c>
      <c r="M31" s="10"/>
      <c r="N31" s="9">
        <f t="shared" si="3"/>
        <v>0</v>
      </c>
      <c r="O31" s="8"/>
      <c r="P31" s="8"/>
      <c r="Q31" s="9"/>
    </row>
    <row r="32" spans="1:17" s="1" customFormat="1" ht="21.75" customHeight="1">
      <c r="A32" s="11">
        <v>29</v>
      </c>
      <c r="B32" s="12" t="s">
        <v>83</v>
      </c>
      <c r="C32" s="10">
        <v>1</v>
      </c>
      <c r="D32" s="8"/>
      <c r="E32" s="9">
        <f t="shared" si="0"/>
        <v>0</v>
      </c>
      <c r="F32" s="10">
        <v>1</v>
      </c>
      <c r="G32" s="8">
        <v>1</v>
      </c>
      <c r="H32" s="9">
        <f t="shared" si="1"/>
        <v>100</v>
      </c>
      <c r="I32" s="10">
        <v>1</v>
      </c>
      <c r="J32" s="8"/>
      <c r="K32" s="9">
        <f t="shared" si="2"/>
        <v>0</v>
      </c>
      <c r="L32" s="8"/>
      <c r="M32" s="10"/>
      <c r="N32" s="9"/>
      <c r="O32" s="8"/>
      <c r="P32" s="8"/>
      <c r="Q32" s="9"/>
    </row>
    <row r="33" spans="1:17" s="1" customFormat="1" ht="21.75" customHeight="1">
      <c r="A33" s="11">
        <v>30</v>
      </c>
      <c r="B33" s="12" t="s">
        <v>88</v>
      </c>
      <c r="C33" s="10">
        <v>1</v>
      </c>
      <c r="D33" s="10">
        <v>1</v>
      </c>
      <c r="E33" s="9">
        <f t="shared" si="0"/>
        <v>100</v>
      </c>
      <c r="F33" s="10">
        <v>1</v>
      </c>
      <c r="G33" s="8"/>
      <c r="H33" s="9">
        <f t="shared" si="1"/>
        <v>0</v>
      </c>
      <c r="I33" s="10"/>
      <c r="J33" s="8"/>
      <c r="K33" s="9"/>
      <c r="L33" s="10">
        <v>1</v>
      </c>
      <c r="M33" s="10">
        <v>1</v>
      </c>
      <c r="N33" s="9">
        <v>100</v>
      </c>
      <c r="O33" s="8"/>
      <c r="P33" s="8"/>
      <c r="Q33" s="9"/>
    </row>
    <row r="34" spans="1:17" s="1" customFormat="1" ht="21.75" customHeight="1">
      <c r="A34" s="11">
        <v>31</v>
      </c>
      <c r="B34" s="19" t="s">
        <v>89</v>
      </c>
      <c r="C34" s="10">
        <v>9</v>
      </c>
      <c r="D34" s="10">
        <v>6</v>
      </c>
      <c r="E34" s="9">
        <f t="shared" si="0"/>
        <v>66.66666666666666</v>
      </c>
      <c r="F34" s="10">
        <v>8</v>
      </c>
      <c r="G34" s="8">
        <v>5</v>
      </c>
      <c r="H34" s="9">
        <f t="shared" si="1"/>
        <v>62.5</v>
      </c>
      <c r="I34" s="10">
        <v>3</v>
      </c>
      <c r="J34" s="10">
        <v>2</v>
      </c>
      <c r="K34" s="9">
        <f t="shared" si="2"/>
        <v>66.66666666666666</v>
      </c>
      <c r="L34" s="8"/>
      <c r="M34" s="10"/>
      <c r="N34" s="9"/>
      <c r="O34" s="8"/>
      <c r="P34" s="8"/>
      <c r="Q34" s="9"/>
    </row>
    <row r="35" spans="1:17" s="1" customFormat="1" ht="21.75" customHeight="1">
      <c r="A35" s="11">
        <v>32</v>
      </c>
      <c r="B35" s="15" t="s">
        <v>84</v>
      </c>
      <c r="C35" s="10">
        <v>1</v>
      </c>
      <c r="D35" s="10"/>
      <c r="E35" s="9">
        <f t="shared" si="0"/>
        <v>0</v>
      </c>
      <c r="F35" s="8"/>
      <c r="G35" s="8"/>
      <c r="H35" s="9"/>
      <c r="I35" s="8"/>
      <c r="J35" s="8"/>
      <c r="K35" s="9"/>
      <c r="L35" s="8"/>
      <c r="M35" s="10"/>
      <c r="N35" s="9"/>
      <c r="O35" s="8"/>
      <c r="P35" s="8"/>
      <c r="Q35" s="9"/>
    </row>
    <row r="36" spans="1:17" s="1" customFormat="1" ht="21.75" customHeight="1">
      <c r="A36" s="11">
        <v>33</v>
      </c>
      <c r="B36" s="12" t="s">
        <v>85</v>
      </c>
      <c r="C36" s="8"/>
      <c r="D36" s="8"/>
      <c r="E36" s="9"/>
      <c r="F36" s="10">
        <v>6</v>
      </c>
      <c r="G36" s="8">
        <v>6</v>
      </c>
      <c r="H36" s="9">
        <f>G36/F36*100</f>
        <v>100</v>
      </c>
      <c r="I36" s="8"/>
      <c r="J36" s="8"/>
      <c r="K36" s="9"/>
      <c r="L36" s="8"/>
      <c r="M36" s="10"/>
      <c r="N36" s="9"/>
      <c r="O36" s="8"/>
      <c r="P36" s="8"/>
      <c r="Q36" s="9"/>
    </row>
    <row r="37" spans="1:17" s="1" customFormat="1" ht="21.75" customHeight="1">
      <c r="A37" s="11">
        <v>34</v>
      </c>
      <c r="B37" s="12" t="s">
        <v>86</v>
      </c>
      <c r="C37" s="10"/>
      <c r="D37" s="10"/>
      <c r="E37" s="9"/>
      <c r="F37" s="10">
        <v>2</v>
      </c>
      <c r="G37" s="10">
        <v>2</v>
      </c>
      <c r="H37" s="9">
        <f>G37/F37*100</f>
        <v>100</v>
      </c>
      <c r="I37" s="8"/>
      <c r="J37" s="8"/>
      <c r="K37" s="9"/>
      <c r="L37" s="8"/>
      <c r="M37" s="10"/>
      <c r="N37" s="9"/>
      <c r="O37" s="8"/>
      <c r="P37" s="8"/>
      <c r="Q37" s="9"/>
    </row>
    <row r="38" spans="1:17" s="1" customFormat="1" ht="21.75" customHeight="1">
      <c r="A38" s="11">
        <v>35</v>
      </c>
      <c r="B38" s="12" t="s">
        <v>87</v>
      </c>
      <c r="C38" s="10">
        <v>6</v>
      </c>
      <c r="D38" s="10">
        <v>5</v>
      </c>
      <c r="E38" s="9">
        <f t="shared" si="0"/>
        <v>83.33333333333334</v>
      </c>
      <c r="F38" s="8"/>
      <c r="G38" s="8"/>
      <c r="H38" s="9"/>
      <c r="I38" s="8"/>
      <c r="J38" s="8"/>
      <c r="K38" s="9"/>
      <c r="L38" s="8"/>
      <c r="M38" s="10"/>
      <c r="N38" s="9"/>
      <c r="O38" s="8"/>
      <c r="P38" s="8"/>
      <c r="Q38" s="9"/>
    </row>
    <row r="39" spans="1:17" s="1" customFormat="1" ht="21.75" customHeight="1">
      <c r="A39" s="11">
        <v>36</v>
      </c>
      <c r="B39" s="12" t="s">
        <v>12</v>
      </c>
      <c r="C39" s="10"/>
      <c r="D39" s="8"/>
      <c r="E39" s="9"/>
      <c r="F39" s="10">
        <v>7</v>
      </c>
      <c r="G39" s="8">
        <v>7</v>
      </c>
      <c r="H39" s="9">
        <f t="shared" si="1"/>
        <v>100</v>
      </c>
      <c r="I39" s="8"/>
      <c r="J39" s="8"/>
      <c r="K39" s="9"/>
      <c r="L39" s="8"/>
      <c r="M39" s="10"/>
      <c r="N39" s="9"/>
      <c r="O39" s="8"/>
      <c r="P39" s="8"/>
      <c r="Q39" s="9"/>
    </row>
    <row r="40" spans="1:17" s="1" customFormat="1" ht="21.75" customHeight="1">
      <c r="A40" s="11">
        <v>37</v>
      </c>
      <c r="B40" s="12" t="s">
        <v>13</v>
      </c>
      <c r="C40" s="10">
        <v>5</v>
      </c>
      <c r="D40" s="10">
        <v>3</v>
      </c>
      <c r="E40" s="9">
        <f t="shared" si="0"/>
        <v>60</v>
      </c>
      <c r="F40" s="10">
        <v>1</v>
      </c>
      <c r="G40" s="8">
        <v>1</v>
      </c>
      <c r="H40" s="9">
        <f t="shared" si="1"/>
        <v>100</v>
      </c>
      <c r="I40" s="8"/>
      <c r="J40" s="8"/>
      <c r="K40" s="9"/>
      <c r="L40" s="8"/>
      <c r="M40" s="10"/>
      <c r="N40" s="9"/>
      <c r="O40" s="8"/>
      <c r="P40" s="8"/>
      <c r="Q40" s="9"/>
    </row>
    <row r="41" spans="1:17" s="1" customFormat="1" ht="21.75" customHeight="1">
      <c r="A41" s="11">
        <v>38</v>
      </c>
      <c r="B41" s="12" t="s">
        <v>14</v>
      </c>
      <c r="C41" s="10">
        <v>3</v>
      </c>
      <c r="D41" s="10">
        <v>2</v>
      </c>
      <c r="E41" s="9">
        <f t="shared" si="0"/>
        <v>66.66666666666666</v>
      </c>
      <c r="F41" s="10">
        <v>8</v>
      </c>
      <c r="G41" s="10">
        <v>5</v>
      </c>
      <c r="H41" s="9">
        <f t="shared" si="1"/>
        <v>62.5</v>
      </c>
      <c r="I41" s="8"/>
      <c r="J41" s="8"/>
      <c r="K41" s="9"/>
      <c r="L41" s="8"/>
      <c r="M41" s="10"/>
      <c r="N41" s="9"/>
      <c r="O41" s="8">
        <v>1</v>
      </c>
      <c r="P41" s="8"/>
      <c r="Q41" s="9">
        <f>P41/O41*100</f>
        <v>0</v>
      </c>
    </row>
    <row r="42" spans="1:17" s="1" customFormat="1" ht="21.75" customHeight="1">
      <c r="A42" s="11">
        <v>39</v>
      </c>
      <c r="B42" s="12" t="s">
        <v>15</v>
      </c>
      <c r="C42" s="10"/>
      <c r="D42" s="8"/>
      <c r="E42" s="9"/>
      <c r="F42" s="10">
        <v>2</v>
      </c>
      <c r="G42" s="8">
        <v>2</v>
      </c>
      <c r="H42" s="9">
        <f t="shared" si="1"/>
        <v>100</v>
      </c>
      <c r="I42" s="8"/>
      <c r="J42" s="8"/>
      <c r="K42" s="9"/>
      <c r="L42" s="8"/>
      <c r="M42" s="10"/>
      <c r="N42" s="9"/>
      <c r="O42" s="8">
        <v>1</v>
      </c>
      <c r="P42" s="8"/>
      <c r="Q42" s="9">
        <f>P42/O42*100</f>
        <v>0</v>
      </c>
    </row>
    <row r="43" spans="1:17" s="1" customFormat="1" ht="21.75" customHeight="1">
      <c r="A43" s="11">
        <v>40</v>
      </c>
      <c r="B43" s="12" t="s">
        <v>0</v>
      </c>
      <c r="C43" s="10">
        <v>2</v>
      </c>
      <c r="D43" s="10">
        <v>2</v>
      </c>
      <c r="E43" s="9">
        <f t="shared" si="0"/>
        <v>100</v>
      </c>
      <c r="F43" s="10">
        <v>18</v>
      </c>
      <c r="G43" s="8">
        <v>13</v>
      </c>
      <c r="H43" s="9">
        <f t="shared" si="1"/>
        <v>72.22222222222221</v>
      </c>
      <c r="I43" s="8"/>
      <c r="J43" s="8"/>
      <c r="K43" s="9"/>
      <c r="L43" s="8"/>
      <c r="M43" s="10"/>
      <c r="N43" s="9"/>
      <c r="O43" s="8"/>
      <c r="P43" s="8"/>
      <c r="Q43" s="9"/>
    </row>
    <row r="44" spans="1:17" s="1" customFormat="1" ht="21.75" customHeight="1">
      <c r="A44" s="11">
        <v>41</v>
      </c>
      <c r="B44" s="12" t="s">
        <v>17</v>
      </c>
      <c r="C44" s="10">
        <v>5</v>
      </c>
      <c r="D44" s="10">
        <v>4</v>
      </c>
      <c r="E44" s="9">
        <f t="shared" si="0"/>
        <v>80</v>
      </c>
      <c r="F44" s="10"/>
      <c r="G44" s="10"/>
      <c r="H44" s="9"/>
      <c r="I44" s="8"/>
      <c r="J44" s="8"/>
      <c r="K44" s="9"/>
      <c r="L44" s="8"/>
      <c r="M44" s="10"/>
      <c r="N44" s="9"/>
      <c r="O44" s="8">
        <v>2</v>
      </c>
      <c r="P44" s="8">
        <v>2</v>
      </c>
      <c r="Q44" s="9">
        <f>P44/O44*100</f>
        <v>100</v>
      </c>
    </row>
    <row r="45" spans="1:17" s="1" customFormat="1" ht="21.75" customHeight="1">
      <c r="A45" s="11">
        <v>42</v>
      </c>
      <c r="B45" s="12" t="s">
        <v>18</v>
      </c>
      <c r="C45" s="10">
        <v>1</v>
      </c>
      <c r="D45" s="10">
        <v>1</v>
      </c>
      <c r="E45" s="9">
        <f t="shared" si="0"/>
        <v>100</v>
      </c>
      <c r="F45" s="10">
        <v>1</v>
      </c>
      <c r="G45" s="8">
        <v>1</v>
      </c>
      <c r="H45" s="9">
        <f t="shared" si="1"/>
        <v>100</v>
      </c>
      <c r="I45" s="8"/>
      <c r="J45" s="8"/>
      <c r="K45" s="9"/>
      <c r="L45" s="8"/>
      <c r="M45" s="10"/>
      <c r="N45" s="9"/>
      <c r="O45" s="8"/>
      <c r="P45" s="8"/>
      <c r="Q45" s="9"/>
    </row>
    <row r="46" spans="1:17" s="1" customFormat="1" ht="21.75" customHeight="1">
      <c r="A46" s="11">
        <v>43</v>
      </c>
      <c r="B46" s="12" t="s">
        <v>19</v>
      </c>
      <c r="C46" s="10">
        <v>1</v>
      </c>
      <c r="D46" s="10">
        <v>1</v>
      </c>
      <c r="E46" s="9">
        <f t="shared" si="0"/>
        <v>100</v>
      </c>
      <c r="F46" s="10">
        <v>1</v>
      </c>
      <c r="G46" s="8">
        <v>1</v>
      </c>
      <c r="H46" s="9">
        <f t="shared" si="1"/>
        <v>100</v>
      </c>
      <c r="I46" s="8"/>
      <c r="J46" s="8"/>
      <c r="K46" s="9"/>
      <c r="L46" s="8"/>
      <c r="M46" s="10"/>
      <c r="N46" s="9"/>
      <c r="O46" s="8"/>
      <c r="P46" s="8"/>
      <c r="Q46" s="9"/>
    </row>
    <row r="47" spans="1:17" s="1" customFormat="1" ht="21.75" customHeight="1">
      <c r="A47" s="11">
        <v>44</v>
      </c>
      <c r="B47" s="12" t="s">
        <v>20</v>
      </c>
      <c r="C47" s="10">
        <v>10</v>
      </c>
      <c r="D47" s="10">
        <v>9</v>
      </c>
      <c r="E47" s="9">
        <f t="shared" si="0"/>
        <v>90</v>
      </c>
      <c r="F47" s="10">
        <v>7</v>
      </c>
      <c r="G47" s="8">
        <v>7</v>
      </c>
      <c r="H47" s="9">
        <f t="shared" si="1"/>
        <v>100</v>
      </c>
      <c r="I47" s="8"/>
      <c r="J47" s="8"/>
      <c r="K47" s="9"/>
      <c r="L47" s="8"/>
      <c r="M47" s="10"/>
      <c r="N47" s="9"/>
      <c r="O47" s="8"/>
      <c r="P47" s="8"/>
      <c r="Q47" s="9"/>
    </row>
    <row r="48" spans="1:17" s="1" customFormat="1" ht="21.75" customHeight="1">
      <c r="A48" s="11">
        <v>45</v>
      </c>
      <c r="B48" s="12" t="s">
        <v>21</v>
      </c>
      <c r="C48" s="10">
        <v>1</v>
      </c>
      <c r="D48" s="10">
        <v>1</v>
      </c>
      <c r="E48" s="9">
        <f t="shared" si="0"/>
        <v>100</v>
      </c>
      <c r="F48" s="10">
        <v>3</v>
      </c>
      <c r="G48" s="8">
        <v>2</v>
      </c>
      <c r="H48" s="9">
        <f t="shared" si="1"/>
        <v>66.66666666666666</v>
      </c>
      <c r="I48" s="8"/>
      <c r="J48" s="8"/>
      <c r="K48" s="9"/>
      <c r="L48" s="8"/>
      <c r="M48" s="10"/>
      <c r="N48" s="9"/>
      <c r="O48" s="8"/>
      <c r="P48" s="8"/>
      <c r="Q48" s="9"/>
    </row>
    <row r="49" spans="1:17" s="1" customFormat="1" ht="21.75" customHeight="1">
      <c r="A49" s="11">
        <v>46</v>
      </c>
      <c r="B49" s="12" t="s">
        <v>22</v>
      </c>
      <c r="C49" s="10">
        <v>4</v>
      </c>
      <c r="D49" s="10">
        <v>4</v>
      </c>
      <c r="E49" s="9">
        <f t="shared" si="0"/>
        <v>100</v>
      </c>
      <c r="F49" s="8"/>
      <c r="G49" s="8"/>
      <c r="H49" s="9"/>
      <c r="I49" s="8"/>
      <c r="J49" s="8"/>
      <c r="K49" s="9"/>
      <c r="L49" s="8"/>
      <c r="M49" s="10"/>
      <c r="N49" s="9"/>
      <c r="O49" s="8"/>
      <c r="P49" s="8"/>
      <c r="Q49" s="9"/>
    </row>
    <row r="50" spans="1:17" s="1" customFormat="1" ht="21.75" customHeight="1">
      <c r="A50" s="11">
        <v>47</v>
      </c>
      <c r="B50" s="12" t="s">
        <v>23</v>
      </c>
      <c r="C50" s="10"/>
      <c r="D50" s="10"/>
      <c r="E50" s="9"/>
      <c r="F50" s="8"/>
      <c r="G50" s="8"/>
      <c r="H50" s="9"/>
      <c r="I50" s="8"/>
      <c r="J50" s="8"/>
      <c r="K50" s="9"/>
      <c r="L50" s="8"/>
      <c r="M50" s="10"/>
      <c r="N50" s="9"/>
      <c r="O50" s="8">
        <v>1</v>
      </c>
      <c r="P50" s="8"/>
      <c r="Q50" s="9">
        <f>P50/O50*100</f>
        <v>0</v>
      </c>
    </row>
    <row r="51" spans="1:17" s="1" customFormat="1" ht="21.75" customHeight="1">
      <c r="A51" s="11">
        <v>48</v>
      </c>
      <c r="B51" s="12" t="s">
        <v>24</v>
      </c>
      <c r="C51" s="10">
        <v>2</v>
      </c>
      <c r="D51" s="10">
        <v>1</v>
      </c>
      <c r="E51" s="9">
        <f t="shared" si="0"/>
        <v>50</v>
      </c>
      <c r="F51" s="8"/>
      <c r="G51" s="8"/>
      <c r="H51" s="9"/>
      <c r="I51" s="8"/>
      <c r="J51" s="8"/>
      <c r="K51" s="9"/>
      <c r="L51" s="8"/>
      <c r="M51" s="10"/>
      <c r="N51" s="9"/>
      <c r="O51" s="8"/>
      <c r="P51" s="8"/>
      <c r="Q51" s="9"/>
    </row>
    <row r="52" spans="1:17" s="1" customFormat="1" ht="21.75" customHeight="1">
      <c r="A52" s="11">
        <v>49</v>
      </c>
      <c r="B52" s="12" t="s">
        <v>25</v>
      </c>
      <c r="C52" s="8"/>
      <c r="D52" s="8"/>
      <c r="E52" s="9"/>
      <c r="F52" s="10">
        <v>3</v>
      </c>
      <c r="G52" s="8">
        <v>3</v>
      </c>
      <c r="H52" s="9">
        <f t="shared" si="1"/>
        <v>100</v>
      </c>
      <c r="I52" s="8"/>
      <c r="J52" s="8"/>
      <c r="K52" s="9"/>
      <c r="L52" s="8"/>
      <c r="M52" s="10"/>
      <c r="N52" s="9"/>
      <c r="O52" s="8"/>
      <c r="P52" s="8"/>
      <c r="Q52" s="9"/>
    </row>
    <row r="53" spans="1:17" s="1" customFormat="1" ht="21.75" customHeight="1">
      <c r="A53" s="11">
        <v>50</v>
      </c>
      <c r="B53" s="12" t="s">
        <v>26</v>
      </c>
      <c r="C53" s="10"/>
      <c r="D53" s="8"/>
      <c r="E53" s="9"/>
      <c r="F53" s="8"/>
      <c r="G53" s="8"/>
      <c r="H53" s="9"/>
      <c r="I53" s="8"/>
      <c r="J53" s="8"/>
      <c r="K53" s="9"/>
      <c r="L53" s="8"/>
      <c r="M53" s="10"/>
      <c r="N53" s="9"/>
      <c r="O53" s="8"/>
      <c r="P53" s="8"/>
      <c r="Q53" s="9"/>
    </row>
    <row r="54" spans="1:17" s="1" customFormat="1" ht="21.75" customHeight="1">
      <c r="A54" s="11">
        <v>51</v>
      </c>
      <c r="B54" s="12" t="s">
        <v>27</v>
      </c>
      <c r="C54" s="10">
        <v>3</v>
      </c>
      <c r="D54" s="10">
        <v>2</v>
      </c>
      <c r="E54" s="9">
        <f t="shared" si="0"/>
        <v>66.66666666666666</v>
      </c>
      <c r="F54" s="8"/>
      <c r="G54" s="8"/>
      <c r="H54" s="9"/>
      <c r="I54" s="8"/>
      <c r="J54" s="8"/>
      <c r="K54" s="9"/>
      <c r="L54" s="8"/>
      <c r="M54" s="10"/>
      <c r="N54" s="9"/>
      <c r="O54" s="8"/>
      <c r="P54" s="8"/>
      <c r="Q54" s="9"/>
    </row>
    <row r="55" spans="1:17" s="1" customFormat="1" ht="21.75" customHeight="1">
      <c r="A55" s="11">
        <v>52</v>
      </c>
      <c r="B55" s="12" t="s">
        <v>28</v>
      </c>
      <c r="C55" s="10">
        <v>3</v>
      </c>
      <c r="D55" s="8"/>
      <c r="E55" s="9">
        <f t="shared" si="0"/>
        <v>0</v>
      </c>
      <c r="F55" s="8"/>
      <c r="G55" s="8"/>
      <c r="H55" s="9"/>
      <c r="I55" s="8"/>
      <c r="J55" s="8"/>
      <c r="K55" s="9"/>
      <c r="L55" s="8"/>
      <c r="M55" s="10"/>
      <c r="N55" s="9"/>
      <c r="O55" s="8"/>
      <c r="P55" s="8"/>
      <c r="Q55" s="9"/>
    </row>
    <row r="56" spans="1:17" s="1" customFormat="1" ht="21.75" customHeight="1">
      <c r="A56" s="11">
        <v>53</v>
      </c>
      <c r="B56" s="12" t="s">
        <v>29</v>
      </c>
      <c r="C56" s="10">
        <v>1</v>
      </c>
      <c r="D56" s="8"/>
      <c r="E56" s="9">
        <f t="shared" si="0"/>
        <v>0</v>
      </c>
      <c r="F56" s="8"/>
      <c r="G56" s="8"/>
      <c r="H56" s="9"/>
      <c r="I56" s="8"/>
      <c r="J56" s="8"/>
      <c r="K56" s="9"/>
      <c r="L56" s="8"/>
      <c r="M56" s="10"/>
      <c r="N56" s="9"/>
      <c r="O56" s="8"/>
      <c r="P56" s="8"/>
      <c r="Q56" s="9"/>
    </row>
    <row r="57" spans="1:17" s="1" customFormat="1" ht="21.75" customHeight="1">
      <c r="A57" s="11">
        <v>54</v>
      </c>
      <c r="B57" s="12" t="s">
        <v>30</v>
      </c>
      <c r="C57" s="10"/>
      <c r="D57" s="10"/>
      <c r="E57" s="9"/>
      <c r="F57" s="10">
        <v>1</v>
      </c>
      <c r="G57" s="8">
        <v>1</v>
      </c>
      <c r="H57" s="9">
        <f t="shared" si="1"/>
        <v>100</v>
      </c>
      <c r="I57" s="8"/>
      <c r="J57" s="8"/>
      <c r="K57" s="9"/>
      <c r="L57" s="8"/>
      <c r="M57" s="10"/>
      <c r="N57" s="9"/>
      <c r="O57" s="8"/>
      <c r="P57" s="8"/>
      <c r="Q57" s="9"/>
    </row>
    <row r="58" spans="1:17" s="1" customFormat="1" ht="21.75" customHeight="1">
      <c r="A58" s="11">
        <v>55</v>
      </c>
      <c r="B58" s="12" t="s">
        <v>31</v>
      </c>
      <c r="C58" s="10"/>
      <c r="D58" s="8"/>
      <c r="E58" s="9"/>
      <c r="F58" s="8"/>
      <c r="G58" s="8"/>
      <c r="H58" s="9"/>
      <c r="I58" s="8"/>
      <c r="J58" s="8"/>
      <c r="K58" s="9"/>
      <c r="L58" s="8"/>
      <c r="M58" s="10"/>
      <c r="N58" s="9"/>
      <c r="O58" s="8"/>
      <c r="P58" s="8"/>
      <c r="Q58" s="9"/>
    </row>
    <row r="59" spans="1:17" s="1" customFormat="1" ht="21.75" customHeight="1">
      <c r="A59" s="11">
        <v>56</v>
      </c>
      <c r="B59" s="12" t="s">
        <v>32</v>
      </c>
      <c r="C59" s="8"/>
      <c r="D59" s="8"/>
      <c r="E59" s="9"/>
      <c r="F59" s="10">
        <v>1</v>
      </c>
      <c r="G59" s="8">
        <v>1</v>
      </c>
      <c r="H59" s="9">
        <f t="shared" si="1"/>
        <v>100</v>
      </c>
      <c r="I59" s="8"/>
      <c r="J59" s="8"/>
      <c r="K59" s="9"/>
      <c r="L59" s="8"/>
      <c r="M59" s="10"/>
      <c r="N59" s="9"/>
      <c r="O59" s="8"/>
      <c r="P59" s="8"/>
      <c r="Q59" s="9"/>
    </row>
    <row r="60" spans="1:17" s="1" customFormat="1" ht="21.75" customHeight="1">
      <c r="A60" s="11">
        <v>57</v>
      </c>
      <c r="B60" s="12" t="s">
        <v>33</v>
      </c>
      <c r="C60" s="10"/>
      <c r="D60" s="8"/>
      <c r="E60" s="9"/>
      <c r="F60" s="10">
        <v>1</v>
      </c>
      <c r="G60" s="8">
        <v>1</v>
      </c>
      <c r="H60" s="9">
        <f t="shared" si="1"/>
        <v>100</v>
      </c>
      <c r="I60" s="8"/>
      <c r="J60" s="8"/>
      <c r="K60" s="9"/>
      <c r="L60" s="8"/>
      <c r="M60" s="10"/>
      <c r="N60" s="9"/>
      <c r="O60" s="8"/>
      <c r="P60" s="16"/>
      <c r="Q60" s="9"/>
    </row>
    <row r="61" spans="1:17" s="1" customFormat="1" ht="21.75" customHeight="1">
      <c r="A61" s="11">
        <v>58</v>
      </c>
      <c r="B61" s="12" t="s">
        <v>34</v>
      </c>
      <c r="C61" s="10"/>
      <c r="D61" s="8"/>
      <c r="E61" s="9"/>
      <c r="F61" s="8"/>
      <c r="G61" s="8"/>
      <c r="H61" s="9"/>
      <c r="I61" s="8"/>
      <c r="J61" s="8"/>
      <c r="K61" s="9"/>
      <c r="L61" s="8"/>
      <c r="M61" s="10"/>
      <c r="N61" s="9"/>
      <c r="O61" s="8">
        <v>1</v>
      </c>
      <c r="P61" s="16"/>
      <c r="Q61" s="9">
        <f>P61/O61*100</f>
        <v>0</v>
      </c>
    </row>
    <row r="62" spans="1:17" s="1" customFormat="1" ht="21.75" customHeight="1">
      <c r="A62" s="11">
        <v>59</v>
      </c>
      <c r="B62" s="12" t="s">
        <v>35</v>
      </c>
      <c r="C62" s="8"/>
      <c r="D62" s="8"/>
      <c r="E62" s="9"/>
      <c r="F62" s="8"/>
      <c r="G62" s="8"/>
      <c r="H62" s="9"/>
      <c r="I62" s="8"/>
      <c r="J62" s="8"/>
      <c r="K62" s="9"/>
      <c r="L62" s="8"/>
      <c r="M62" s="10"/>
      <c r="N62" s="9"/>
      <c r="O62" s="8">
        <v>1</v>
      </c>
      <c r="P62" s="16"/>
      <c r="Q62" s="9">
        <f>P62/O62*100</f>
        <v>0</v>
      </c>
    </row>
    <row r="63" spans="1:17" s="1" customFormat="1" ht="21.75" customHeight="1">
      <c r="A63" s="11">
        <v>60</v>
      </c>
      <c r="B63" s="12" t="s">
        <v>36</v>
      </c>
      <c r="C63" s="10"/>
      <c r="D63" s="8"/>
      <c r="E63" s="9"/>
      <c r="F63" s="8"/>
      <c r="G63" s="8"/>
      <c r="H63" s="9"/>
      <c r="I63" s="8"/>
      <c r="J63" s="8"/>
      <c r="K63" s="9"/>
      <c r="L63" s="8"/>
      <c r="M63" s="10"/>
      <c r="N63" s="9"/>
      <c r="O63" s="8">
        <v>1</v>
      </c>
      <c r="P63" s="8"/>
      <c r="Q63" s="9">
        <f>P63/O63*100</f>
        <v>0</v>
      </c>
    </row>
    <row r="64" spans="1:17" s="1" customFormat="1" ht="21.75" customHeight="1">
      <c r="A64" s="11">
        <v>61</v>
      </c>
      <c r="B64" s="12" t="s">
        <v>37</v>
      </c>
      <c r="C64" s="8"/>
      <c r="D64" s="8"/>
      <c r="E64" s="9"/>
      <c r="F64" s="8"/>
      <c r="G64" s="8"/>
      <c r="H64" s="9"/>
      <c r="I64" s="8"/>
      <c r="J64" s="8"/>
      <c r="K64" s="9"/>
      <c r="L64" s="8"/>
      <c r="M64" s="10"/>
      <c r="N64" s="9"/>
      <c r="O64" s="8">
        <v>1</v>
      </c>
      <c r="P64" s="8">
        <v>1</v>
      </c>
      <c r="Q64" s="9">
        <f>P64/O64*100</f>
        <v>100</v>
      </c>
    </row>
    <row r="65" spans="1:17" s="1" customFormat="1" ht="21.75" customHeight="1">
      <c r="A65" s="11">
        <v>62</v>
      </c>
      <c r="B65" s="12" t="s">
        <v>38</v>
      </c>
      <c r="C65" s="10"/>
      <c r="D65" s="10"/>
      <c r="E65" s="9"/>
      <c r="F65" s="10">
        <v>3</v>
      </c>
      <c r="G65" s="8">
        <v>3</v>
      </c>
      <c r="H65" s="9">
        <f t="shared" si="1"/>
        <v>100</v>
      </c>
      <c r="I65" s="8"/>
      <c r="J65" s="8"/>
      <c r="K65" s="9"/>
      <c r="L65" s="8"/>
      <c r="M65" s="10"/>
      <c r="N65" s="9"/>
      <c r="O65" s="8">
        <v>2</v>
      </c>
      <c r="P65" s="8">
        <v>2</v>
      </c>
      <c r="Q65" s="9">
        <f>P65/O65*100</f>
        <v>100</v>
      </c>
    </row>
    <row r="66" spans="1:17" s="1" customFormat="1" ht="21.75" customHeight="1">
      <c r="A66" s="11">
        <v>63</v>
      </c>
      <c r="B66" s="12" t="s">
        <v>39</v>
      </c>
      <c r="C66" s="8"/>
      <c r="D66" s="8"/>
      <c r="E66" s="9"/>
      <c r="F66" s="10">
        <v>2</v>
      </c>
      <c r="G66" s="8">
        <v>2</v>
      </c>
      <c r="H66" s="9">
        <f>G66/F66*100</f>
        <v>100</v>
      </c>
      <c r="I66" s="8"/>
      <c r="J66" s="8"/>
      <c r="K66" s="9"/>
      <c r="L66" s="8"/>
      <c r="M66" s="10"/>
      <c r="N66" s="9"/>
      <c r="O66" s="8"/>
      <c r="P66" s="8"/>
      <c r="Q66" s="9"/>
    </row>
    <row r="67" spans="1:17" s="1" customFormat="1" ht="21.75" customHeight="1">
      <c r="A67" s="11">
        <v>64</v>
      </c>
      <c r="B67" s="12" t="s">
        <v>40</v>
      </c>
      <c r="C67" s="10"/>
      <c r="D67" s="8"/>
      <c r="E67" s="9"/>
      <c r="F67" s="10">
        <v>1</v>
      </c>
      <c r="G67" s="8">
        <v>1</v>
      </c>
      <c r="H67" s="9">
        <f>G67/F67*100</f>
        <v>100</v>
      </c>
      <c r="I67" s="8"/>
      <c r="J67" s="8"/>
      <c r="K67" s="9"/>
      <c r="L67" s="8"/>
      <c r="M67" s="10"/>
      <c r="N67" s="9"/>
      <c r="O67" s="8"/>
      <c r="P67" s="8"/>
      <c r="Q67" s="9"/>
    </row>
    <row r="68" spans="1:17" s="1" customFormat="1" ht="21.75" customHeight="1">
      <c r="A68" s="11">
        <v>65</v>
      </c>
      <c r="B68" s="12" t="s">
        <v>41</v>
      </c>
      <c r="C68" s="10">
        <v>1</v>
      </c>
      <c r="D68" s="10">
        <v>1</v>
      </c>
      <c r="E68" s="9">
        <f aca="true" t="shared" si="6" ref="E68:E78">D68/C68*100</f>
        <v>100</v>
      </c>
      <c r="F68" s="8"/>
      <c r="G68" s="8"/>
      <c r="H68" s="9"/>
      <c r="I68" s="8"/>
      <c r="J68" s="8"/>
      <c r="K68" s="9"/>
      <c r="L68" s="8"/>
      <c r="M68" s="10"/>
      <c r="N68" s="9"/>
      <c r="O68" s="8"/>
      <c r="P68" s="8"/>
      <c r="Q68" s="9"/>
    </row>
    <row r="69" spans="1:17" s="1" customFormat="1" ht="21.75" customHeight="1">
      <c r="A69" s="11">
        <v>66</v>
      </c>
      <c r="B69" s="12" t="s">
        <v>42</v>
      </c>
      <c r="C69" s="10">
        <v>1</v>
      </c>
      <c r="D69" s="10">
        <v>1</v>
      </c>
      <c r="E69" s="9">
        <f t="shared" si="6"/>
        <v>100</v>
      </c>
      <c r="F69" s="8"/>
      <c r="G69" s="8"/>
      <c r="H69" s="9"/>
      <c r="I69" s="8"/>
      <c r="J69" s="8"/>
      <c r="K69" s="9"/>
      <c r="L69" s="8"/>
      <c r="M69" s="10"/>
      <c r="N69" s="9"/>
      <c r="O69" s="8"/>
      <c r="P69" s="8"/>
      <c r="Q69" s="9"/>
    </row>
    <row r="70" spans="1:17" s="1" customFormat="1" ht="21.75" customHeight="1">
      <c r="A70" s="11">
        <v>67</v>
      </c>
      <c r="B70" s="12" t="s">
        <v>43</v>
      </c>
      <c r="C70" s="10"/>
      <c r="D70" s="10">
        <v>1</v>
      </c>
      <c r="E70" s="9"/>
      <c r="F70" s="8"/>
      <c r="G70" s="8"/>
      <c r="H70" s="9"/>
      <c r="I70" s="8"/>
      <c r="J70" s="8"/>
      <c r="K70" s="9"/>
      <c r="L70" s="8"/>
      <c r="M70" s="10"/>
      <c r="N70" s="9"/>
      <c r="O70" s="8"/>
      <c r="P70" s="8"/>
      <c r="Q70" s="9"/>
    </row>
    <row r="71" spans="1:17" s="1" customFormat="1" ht="21.75" customHeight="1">
      <c r="A71" s="11">
        <v>68</v>
      </c>
      <c r="B71" s="12" t="s">
        <v>44</v>
      </c>
      <c r="C71" s="10">
        <v>1</v>
      </c>
      <c r="D71" s="10">
        <v>1</v>
      </c>
      <c r="E71" s="9">
        <f t="shared" si="6"/>
        <v>100</v>
      </c>
      <c r="F71" s="8"/>
      <c r="G71" s="8"/>
      <c r="H71" s="9"/>
      <c r="I71" s="8"/>
      <c r="J71" s="8"/>
      <c r="K71" s="9"/>
      <c r="L71" s="8"/>
      <c r="M71" s="10"/>
      <c r="N71" s="9"/>
      <c r="O71" s="8"/>
      <c r="P71" s="8"/>
      <c r="Q71" s="9"/>
    </row>
    <row r="72" spans="1:17" s="1" customFormat="1" ht="21.75" customHeight="1">
      <c r="A72" s="11">
        <v>69</v>
      </c>
      <c r="B72" s="12" t="s">
        <v>45</v>
      </c>
      <c r="C72" s="10">
        <v>1</v>
      </c>
      <c r="D72" s="10">
        <v>1</v>
      </c>
      <c r="E72" s="9">
        <f t="shared" si="6"/>
        <v>100</v>
      </c>
      <c r="F72" s="8"/>
      <c r="G72" s="8"/>
      <c r="H72" s="9"/>
      <c r="I72" s="8"/>
      <c r="J72" s="8"/>
      <c r="K72" s="9"/>
      <c r="L72" s="8"/>
      <c r="M72" s="10"/>
      <c r="N72" s="9"/>
      <c r="O72" s="8"/>
      <c r="P72" s="8"/>
      <c r="Q72" s="9"/>
    </row>
    <row r="73" spans="1:17" s="1" customFormat="1" ht="21.75" customHeight="1">
      <c r="A73" s="11">
        <v>70</v>
      </c>
      <c r="B73" s="12" t="s">
        <v>46</v>
      </c>
      <c r="C73" s="10"/>
      <c r="D73" s="8"/>
      <c r="E73" s="9"/>
      <c r="F73" s="10">
        <v>1</v>
      </c>
      <c r="G73" s="8">
        <v>1</v>
      </c>
      <c r="H73" s="9">
        <f>G73/F73*100</f>
        <v>100</v>
      </c>
      <c r="I73" s="8"/>
      <c r="J73" s="8"/>
      <c r="K73" s="9"/>
      <c r="L73" s="8"/>
      <c r="M73" s="10"/>
      <c r="N73" s="9"/>
      <c r="O73" s="8"/>
      <c r="P73" s="8"/>
      <c r="Q73" s="9"/>
    </row>
    <row r="74" spans="1:17" s="1" customFormat="1" ht="21.75" customHeight="1">
      <c r="A74" s="11">
        <v>71</v>
      </c>
      <c r="B74" s="12" t="s">
        <v>47</v>
      </c>
      <c r="C74" s="10">
        <v>1</v>
      </c>
      <c r="D74" s="10">
        <v>1</v>
      </c>
      <c r="E74" s="9">
        <f t="shared" si="6"/>
        <v>100</v>
      </c>
      <c r="F74" s="8"/>
      <c r="G74" s="8"/>
      <c r="H74" s="9"/>
      <c r="I74" s="8"/>
      <c r="J74" s="8"/>
      <c r="K74" s="9"/>
      <c r="L74" s="8"/>
      <c r="M74" s="10"/>
      <c r="N74" s="9"/>
      <c r="O74" s="8"/>
      <c r="P74" s="8"/>
      <c r="Q74" s="9"/>
    </row>
    <row r="75" spans="1:17" s="1" customFormat="1" ht="21.75" customHeight="1">
      <c r="A75" s="11">
        <v>72</v>
      </c>
      <c r="B75" s="12" t="s">
        <v>48</v>
      </c>
      <c r="C75" s="10">
        <v>1</v>
      </c>
      <c r="D75" s="10">
        <v>1</v>
      </c>
      <c r="E75" s="9">
        <f t="shared" si="6"/>
        <v>100</v>
      </c>
      <c r="F75" s="8"/>
      <c r="G75" s="8"/>
      <c r="H75" s="9"/>
      <c r="I75" s="8"/>
      <c r="J75" s="8"/>
      <c r="K75" s="9"/>
      <c r="L75" s="8"/>
      <c r="M75" s="10"/>
      <c r="N75" s="9"/>
      <c r="O75" s="8"/>
      <c r="P75" s="8"/>
      <c r="Q75" s="9"/>
    </row>
    <row r="76" spans="1:17" s="1" customFormat="1" ht="21.75" customHeight="1">
      <c r="A76" s="11">
        <v>73</v>
      </c>
      <c r="B76" s="12" t="s">
        <v>49</v>
      </c>
      <c r="C76" s="8"/>
      <c r="D76" s="8"/>
      <c r="E76" s="9"/>
      <c r="F76" s="8"/>
      <c r="G76" s="8"/>
      <c r="H76" s="9"/>
      <c r="I76" s="8"/>
      <c r="J76" s="8"/>
      <c r="K76" s="9"/>
      <c r="L76" s="8"/>
      <c r="M76" s="10"/>
      <c r="N76" s="9"/>
      <c r="O76" s="8"/>
      <c r="P76" s="8"/>
      <c r="Q76" s="9"/>
    </row>
    <row r="77" spans="1:17" s="1" customFormat="1" ht="21.75" customHeight="1">
      <c r="A77" s="11">
        <v>74</v>
      </c>
      <c r="B77" s="12" t="s">
        <v>50</v>
      </c>
      <c r="C77" s="10">
        <v>1</v>
      </c>
      <c r="D77" s="8"/>
      <c r="E77" s="9">
        <f t="shared" si="6"/>
        <v>0</v>
      </c>
      <c r="F77" s="8"/>
      <c r="G77" s="8"/>
      <c r="H77" s="9"/>
      <c r="I77" s="8"/>
      <c r="J77" s="8"/>
      <c r="K77" s="9"/>
      <c r="L77" s="8"/>
      <c r="M77" s="10"/>
      <c r="N77" s="9"/>
      <c r="O77" s="8"/>
      <c r="P77" s="8"/>
      <c r="Q77" s="9"/>
    </row>
    <row r="78" spans="1:17" s="1" customFormat="1" ht="21.75" customHeight="1">
      <c r="A78" s="11">
        <v>75</v>
      </c>
      <c r="B78" s="12" t="s">
        <v>51</v>
      </c>
      <c r="C78" s="10">
        <v>1</v>
      </c>
      <c r="D78" s="8"/>
      <c r="E78" s="9">
        <f t="shared" si="6"/>
        <v>0</v>
      </c>
      <c r="F78" s="8"/>
      <c r="G78" s="8"/>
      <c r="H78" s="9"/>
      <c r="I78" s="8"/>
      <c r="J78" s="8"/>
      <c r="K78" s="9"/>
      <c r="L78" s="8"/>
      <c r="M78" s="10"/>
      <c r="N78" s="9"/>
      <c r="O78" s="8"/>
      <c r="P78" s="8"/>
      <c r="Q78" s="9"/>
    </row>
    <row r="79" spans="1:17" s="1" customFormat="1" ht="21.75" customHeight="1">
      <c r="A79" s="11">
        <v>76</v>
      </c>
      <c r="B79" s="12" t="s">
        <v>52</v>
      </c>
      <c r="C79" s="8"/>
      <c r="D79" s="8"/>
      <c r="E79" s="9"/>
      <c r="F79" s="10">
        <v>1</v>
      </c>
      <c r="G79" s="8">
        <v>1</v>
      </c>
      <c r="H79" s="9">
        <f>G79/F79*100</f>
        <v>100</v>
      </c>
      <c r="I79" s="8"/>
      <c r="J79" s="8"/>
      <c r="K79" s="9"/>
      <c r="L79" s="8"/>
      <c r="M79" s="10"/>
      <c r="N79" s="9"/>
      <c r="O79" s="8"/>
      <c r="P79" s="8"/>
      <c r="Q79" s="9"/>
    </row>
    <row r="80" spans="1:17" s="1" customFormat="1" ht="21.75" customHeight="1">
      <c r="A80" s="11">
        <v>77</v>
      </c>
      <c r="B80" s="12" t="s">
        <v>16</v>
      </c>
      <c r="C80" s="10"/>
      <c r="D80" s="10"/>
      <c r="E80" s="9"/>
      <c r="F80" s="10">
        <v>5</v>
      </c>
      <c r="G80" s="10">
        <v>5</v>
      </c>
      <c r="H80" s="9">
        <f>G80/F80*100</f>
        <v>100</v>
      </c>
      <c r="I80" s="8"/>
      <c r="J80" s="8"/>
      <c r="K80" s="9"/>
      <c r="L80" s="8"/>
      <c r="M80" s="10"/>
      <c r="N80" s="9"/>
      <c r="O80" s="8"/>
      <c r="P80" s="8"/>
      <c r="Q80" s="9"/>
    </row>
    <row r="81" spans="1:17" s="1" customFormat="1" ht="21.75" customHeight="1">
      <c r="A81" s="20" t="s">
        <v>2</v>
      </c>
      <c r="B81" s="21"/>
      <c r="C81" s="8">
        <f>SUM(C4:C79)</f>
        <v>726</v>
      </c>
      <c r="D81" s="8">
        <f>SUM(D4:D79)</f>
        <v>541</v>
      </c>
      <c r="E81" s="9">
        <f>D81/C81*100</f>
        <v>74.51790633608816</v>
      </c>
      <c r="F81" s="8">
        <f>SUM(F4:F79)</f>
        <v>1316</v>
      </c>
      <c r="G81" s="8">
        <f>SUM(G4:G79)</f>
        <v>1065</v>
      </c>
      <c r="H81" s="9">
        <f>G81/F81*100</f>
        <v>80.92705167173251</v>
      </c>
      <c r="I81" s="8">
        <f>SUM(I4:I79)</f>
        <v>582</v>
      </c>
      <c r="J81" s="8">
        <f>SUM(J4:J79)</f>
        <v>469</v>
      </c>
      <c r="K81" s="10">
        <v>80.58</v>
      </c>
      <c r="L81" s="8">
        <f>SUM(L4:L79)</f>
        <v>98</v>
      </c>
      <c r="M81" s="10">
        <f>SUM(M4:M79)</f>
        <v>60</v>
      </c>
      <c r="N81" s="9">
        <v>61.22</v>
      </c>
      <c r="O81" s="8">
        <f>SUM(O4:O79)</f>
        <v>219</v>
      </c>
      <c r="P81" s="8">
        <f>SUM(P4:P79)</f>
        <v>190</v>
      </c>
      <c r="Q81" s="8" t="s">
        <v>1</v>
      </c>
    </row>
    <row r="85" ht="13.5">
      <c r="K85" s="6" t="s">
        <v>53</v>
      </c>
    </row>
  </sheetData>
  <sheetProtection/>
  <mergeCells count="9">
    <mergeCell ref="A81:B81"/>
    <mergeCell ref="A1:Q1"/>
    <mergeCell ref="A2:A3"/>
    <mergeCell ref="B2:B3"/>
    <mergeCell ref="C2:E2"/>
    <mergeCell ref="F2:H2"/>
    <mergeCell ref="I2:K2"/>
    <mergeCell ref="L2:N2"/>
    <mergeCell ref="O2:Q2"/>
  </mergeCells>
  <hyperlinks>
    <hyperlink ref="B12" r:id="rId1" display="http://www.shucm.sh.cn/"/>
    <hyperlink ref="B5" r:id="rId2" display="http://www.tjcac.gov.cn/"/>
    <hyperlink ref="B35" r:id="rId3" display="http://www.china-mor.gov.cn/"/>
  </hyperlinks>
  <printOptions horizontalCentered="1"/>
  <pageMargins left="0.2755905511811024" right="0.31496062992125984" top="0.4724409448818898" bottom="0.4724409448818898" header="0.31496062992125984" footer="0.31496062992125984"/>
  <pageSetup horizontalDpi="200" verticalDpi="200" orientation="landscape" paperSize="9" r:id="rId4"/>
  <ignoredErrors>
    <ignoredError sqref="E81 H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2010-02-21T06:44:30Z</cp:lastPrinted>
  <dcterms:created xsi:type="dcterms:W3CDTF">2006-09-13T11:21:51Z</dcterms:created>
  <dcterms:modified xsi:type="dcterms:W3CDTF">2010-03-09T05:22:37Z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